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372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<sst xmlns="http://schemas.openxmlformats.org/spreadsheetml/2006/main" count="1217" uniqueCount="1215">
  <si>
    <t>1/1/1800</t>
  </si>
  <si>
    <t>2/1/1800</t>
  </si>
  <si>
    <t>3/1/1800</t>
  </si>
  <si>
    <t>4/1/1800</t>
  </si>
  <si>
    <t>5/1/1800</t>
  </si>
  <si>
    <t>6/1/1800</t>
  </si>
  <si>
    <t>7/1/1800</t>
  </si>
  <si>
    <t>8/1/1800</t>
  </si>
  <si>
    <t>9/1/1800</t>
  </si>
  <si>
    <t>10/1/1800</t>
  </si>
  <si>
    <t>11/1/1800</t>
  </si>
  <si>
    <t>12/1/1800</t>
  </si>
  <si>
    <t>1/1/1801</t>
  </si>
  <si>
    <t>2/1/1801</t>
  </si>
  <si>
    <t>3/1/1801</t>
  </si>
  <si>
    <t>4/1/1801</t>
  </si>
  <si>
    <t>5/1/1801</t>
  </si>
  <si>
    <t>6/1/1801</t>
  </si>
  <si>
    <t>7/1/1801</t>
  </si>
  <si>
    <t>8/1/1801</t>
  </si>
  <si>
    <t>9/1/1801</t>
  </si>
  <si>
    <t>10/1/1801</t>
  </si>
  <si>
    <t>11/1/1801</t>
  </si>
  <si>
    <t>12/1/1801</t>
  </si>
  <si>
    <t>1/1/1802</t>
  </si>
  <si>
    <t>2/1/1802</t>
  </si>
  <si>
    <t>3/1/1802</t>
  </si>
  <si>
    <t>4/1/1802</t>
  </si>
  <si>
    <t>5/1/1802</t>
  </si>
  <si>
    <t>6/1/1802</t>
  </si>
  <si>
    <t>7/1/1802</t>
  </si>
  <si>
    <t>8/1/1802</t>
  </si>
  <si>
    <t>9/1/1802</t>
  </si>
  <si>
    <t>10/1/1802</t>
  </si>
  <si>
    <t>11/1/1802</t>
  </si>
  <si>
    <t>12/1/1802</t>
  </si>
  <si>
    <t>1/1/1803</t>
  </si>
  <si>
    <t>2/1/1803</t>
  </si>
  <si>
    <t>3/1/1803</t>
  </si>
  <si>
    <t>4/1/1803</t>
  </si>
  <si>
    <t>5/1/1803</t>
  </si>
  <si>
    <t>6/1/1803</t>
  </si>
  <si>
    <t>7/1/1803</t>
  </si>
  <si>
    <t>8/1/1803</t>
  </si>
  <si>
    <t>9/1/1803</t>
  </si>
  <si>
    <t>10/1/1803</t>
  </si>
  <si>
    <t>11/1/1803</t>
  </si>
  <si>
    <t>12/1/1803</t>
  </si>
  <si>
    <t>1/1/1804</t>
  </si>
  <si>
    <t>2/1/1804</t>
  </si>
  <si>
    <t>3/1/1804</t>
  </si>
  <si>
    <t>4/1/1804</t>
  </si>
  <si>
    <t>5/1/1804</t>
  </si>
  <si>
    <t>6/1/1804</t>
  </si>
  <si>
    <t>7/1/1804</t>
  </si>
  <si>
    <t>8/1/1804</t>
  </si>
  <si>
    <t>9/1/1804</t>
  </si>
  <si>
    <t>10/1/1804</t>
  </si>
  <si>
    <t>11/1/1804</t>
  </si>
  <si>
    <t>12/1/1804</t>
  </si>
  <si>
    <t>1/1/1805</t>
  </si>
  <si>
    <t>2/1/1805</t>
  </si>
  <si>
    <t>3/1/1805</t>
  </si>
  <si>
    <t>4/1/1805</t>
  </si>
  <si>
    <t>5/1/1805</t>
  </si>
  <si>
    <t>6/1/1805</t>
  </si>
  <si>
    <t>7/1/1805</t>
  </si>
  <si>
    <t>8/1/1805</t>
  </si>
  <si>
    <t>9/1/1805</t>
  </si>
  <si>
    <t>10/1/1805</t>
  </si>
  <si>
    <t>11/1/1805</t>
  </si>
  <si>
    <t>12/1/1805</t>
  </si>
  <si>
    <t>1/1/1806</t>
  </si>
  <si>
    <t>2/1/1806</t>
  </si>
  <si>
    <t>3/1/1806</t>
  </si>
  <si>
    <t>4/1/1806</t>
  </si>
  <si>
    <t>5/1/1806</t>
  </si>
  <si>
    <t>6/1/1806</t>
  </si>
  <si>
    <t>7/1/1806</t>
  </si>
  <si>
    <t>8/1/1806</t>
  </si>
  <si>
    <t>9/1/1806</t>
  </si>
  <si>
    <t>10/1/1806</t>
  </si>
  <si>
    <t>11/1/1806</t>
  </si>
  <si>
    <t>12/1/1806</t>
  </si>
  <si>
    <t>1/1/1807</t>
  </si>
  <si>
    <t>2/1/1807</t>
  </si>
  <si>
    <t>3/1/1807</t>
  </si>
  <si>
    <t>4/1/1807</t>
  </si>
  <si>
    <t>5/1/1807</t>
  </si>
  <si>
    <t>6/1/1807</t>
  </si>
  <si>
    <t>7/1/1807</t>
  </si>
  <si>
    <t>8/1/1807</t>
  </si>
  <si>
    <t>9/1/1807</t>
  </si>
  <si>
    <t>10/1/1807</t>
  </si>
  <si>
    <t>11/1/1807</t>
  </si>
  <si>
    <t>12/1/1807</t>
  </si>
  <si>
    <t>1/1/1808</t>
  </si>
  <si>
    <t>2/1/1808</t>
  </si>
  <si>
    <t>3/1/1808</t>
  </si>
  <si>
    <t>4/1/1808</t>
  </si>
  <si>
    <t>5/1/1808</t>
  </si>
  <si>
    <t>6/1/1808</t>
  </si>
  <si>
    <t>7/1/1808</t>
  </si>
  <si>
    <t>8/1/1808</t>
  </si>
  <si>
    <t>9/1/1808</t>
  </si>
  <si>
    <t>10/1/1808</t>
  </si>
  <si>
    <t>11/1/1808</t>
  </si>
  <si>
    <t>12/1/1808</t>
  </si>
  <si>
    <t>1/1/1809</t>
  </si>
  <si>
    <t>2/1/1809</t>
  </si>
  <si>
    <t>3/1/1809</t>
  </si>
  <si>
    <t>4/1/1809</t>
  </si>
  <si>
    <t>5/1/1809</t>
  </si>
  <si>
    <t>6/1/1809</t>
  </si>
  <si>
    <t>7/1/1809</t>
  </si>
  <si>
    <t>8/1/1809</t>
  </si>
  <si>
    <t>9/1/1809</t>
  </si>
  <si>
    <t>10/1/1809</t>
  </si>
  <si>
    <t>11/1/1809</t>
  </si>
  <si>
    <t>12/1/1809</t>
  </si>
  <si>
    <t>1/1/1810</t>
  </si>
  <si>
    <t>2/1/1810</t>
  </si>
  <si>
    <t>3/1/1810</t>
  </si>
  <si>
    <t>4/1/1810</t>
  </si>
  <si>
    <t>5/1/1810</t>
  </si>
  <si>
    <t>6/1/1810</t>
  </si>
  <si>
    <t>7/1/1810</t>
  </si>
  <si>
    <t>8/1/1810</t>
  </si>
  <si>
    <t>9/1/1810</t>
  </si>
  <si>
    <t>10/1/1810</t>
  </si>
  <si>
    <t>11/1/1810</t>
  </si>
  <si>
    <t>12/1/1810</t>
  </si>
  <si>
    <t>1/1/1811</t>
  </si>
  <si>
    <t>2/1/1811</t>
  </si>
  <si>
    <t>3/1/1811</t>
  </si>
  <si>
    <t>4/1/1811</t>
  </si>
  <si>
    <t>5/1/1811</t>
  </si>
  <si>
    <t>6/1/1811</t>
  </si>
  <si>
    <t>7/1/1811</t>
  </si>
  <si>
    <t>8/1/1811</t>
  </si>
  <si>
    <t>9/1/1811</t>
  </si>
  <si>
    <t>10/1/1811</t>
  </si>
  <si>
    <t>11/1/1811</t>
  </si>
  <si>
    <t>12/1/1811</t>
  </si>
  <si>
    <t>1/1/1812</t>
  </si>
  <si>
    <t>2/1/1812</t>
  </si>
  <si>
    <t>3/1/1812</t>
  </si>
  <si>
    <t>4/1/1812</t>
  </si>
  <si>
    <t>5/1/1812</t>
  </si>
  <si>
    <t>6/1/1812</t>
  </si>
  <si>
    <t>7/1/1812</t>
  </si>
  <si>
    <t>8/1/1812</t>
  </si>
  <si>
    <t>9/1/1812</t>
  </si>
  <si>
    <t>10/1/1812</t>
  </si>
  <si>
    <t>11/1/1812</t>
  </si>
  <si>
    <t>12/1/1812</t>
  </si>
  <si>
    <t>1/1/1813</t>
  </si>
  <si>
    <t>2/1/1813</t>
  </si>
  <si>
    <t>3/1/1813</t>
  </si>
  <si>
    <t>4/1/1813</t>
  </si>
  <si>
    <t>5/1/1813</t>
  </si>
  <si>
    <t>6/1/1813</t>
  </si>
  <si>
    <t>7/1/1813</t>
  </si>
  <si>
    <t>8/1/1813</t>
  </si>
  <si>
    <t>9/1/1813</t>
  </si>
  <si>
    <t>10/1/1813</t>
  </si>
  <si>
    <t>11/1/1813</t>
  </si>
  <si>
    <t>12/1/1813</t>
  </si>
  <si>
    <t>1/1/1814</t>
  </si>
  <si>
    <t>2/1/1814</t>
  </si>
  <si>
    <t>3/1/1814</t>
  </si>
  <si>
    <t>4/1/1814</t>
  </si>
  <si>
    <t>5/1/1814</t>
  </si>
  <si>
    <t>6/1/1814</t>
  </si>
  <si>
    <t>7/1/1814</t>
  </si>
  <si>
    <t>8/1/1814</t>
  </si>
  <si>
    <t>9/1/1814</t>
  </si>
  <si>
    <t>10/1/1814</t>
  </si>
  <si>
    <t>11/1/1814</t>
  </si>
  <si>
    <t>12/1/1814</t>
  </si>
  <si>
    <t>1/1/1815</t>
  </si>
  <si>
    <t>2/1/1815</t>
  </si>
  <si>
    <t>3/1/1815</t>
  </si>
  <si>
    <t>4/1/1815</t>
  </si>
  <si>
    <t>5/1/1815</t>
  </si>
  <si>
    <t>6/1/1815</t>
  </si>
  <si>
    <t>7/1/1815</t>
  </si>
  <si>
    <t>8/1/1815</t>
  </si>
  <si>
    <t>9/1/1815</t>
  </si>
  <si>
    <t>10/1/1815</t>
  </si>
  <si>
    <t>11/1/1815</t>
  </si>
  <si>
    <t>12/1/1815</t>
  </si>
  <si>
    <t>1/1/1816</t>
  </si>
  <si>
    <t>2/1/1816</t>
  </si>
  <si>
    <t>3/1/1816</t>
  </si>
  <si>
    <t>4/1/1816</t>
  </si>
  <si>
    <t>5/1/1816</t>
  </si>
  <si>
    <t>6/1/1816</t>
  </si>
  <si>
    <t>7/1/1816</t>
  </si>
  <si>
    <t>8/1/1816</t>
  </si>
  <si>
    <t>9/1/1816</t>
  </si>
  <si>
    <t>10/1/1816</t>
  </si>
  <si>
    <t>11/1/1816</t>
  </si>
  <si>
    <t>12/1/1816</t>
  </si>
  <si>
    <t>1/1/1817</t>
  </si>
  <si>
    <t>2/1/1817</t>
  </si>
  <si>
    <t>3/1/1817</t>
  </si>
  <si>
    <t>4/1/1817</t>
  </si>
  <si>
    <t>5/1/1817</t>
  </si>
  <si>
    <t>6/1/1817</t>
  </si>
  <si>
    <t>7/1/1817</t>
  </si>
  <si>
    <t>8/1/1817</t>
  </si>
  <si>
    <t>9/1/1817</t>
  </si>
  <si>
    <t>10/1/1817</t>
  </si>
  <si>
    <t>11/1/1817</t>
  </si>
  <si>
    <t>12/1/1817</t>
  </si>
  <si>
    <t>1/1/1818</t>
  </si>
  <si>
    <t>2/1/1818</t>
  </si>
  <si>
    <t>3/1/1818</t>
  </si>
  <si>
    <t>4/1/1818</t>
  </si>
  <si>
    <t>5/1/1818</t>
  </si>
  <si>
    <t>6/1/1818</t>
  </si>
  <si>
    <t>7/1/1818</t>
  </si>
  <si>
    <t>8/1/1818</t>
  </si>
  <si>
    <t>9/1/1818</t>
  </si>
  <si>
    <t>10/1/1818</t>
  </si>
  <si>
    <t>11/1/1818</t>
  </si>
  <si>
    <t>12/1/1818</t>
  </si>
  <si>
    <t>1/1/1819</t>
  </si>
  <si>
    <t>2/1/1819</t>
  </si>
  <si>
    <t>3/1/1819</t>
  </si>
  <si>
    <t>4/1/1819</t>
  </si>
  <si>
    <t>5/1/1819</t>
  </si>
  <si>
    <t>6/1/1819</t>
  </si>
  <si>
    <t>7/1/1819</t>
  </si>
  <si>
    <t>8/1/1819</t>
  </si>
  <si>
    <t>9/1/1819</t>
  </si>
  <si>
    <t>10/1/1819</t>
  </si>
  <si>
    <t>11/1/1819</t>
  </si>
  <si>
    <t>12/1/1819</t>
  </si>
  <si>
    <t>1/1/1820</t>
  </si>
  <si>
    <t>2/1/1820</t>
  </si>
  <si>
    <t>3/1/1820</t>
  </si>
  <si>
    <t>4/1/1820</t>
  </si>
  <si>
    <t>5/1/1820</t>
  </si>
  <si>
    <t>6/1/1820</t>
  </si>
  <si>
    <t>7/1/1820</t>
  </si>
  <si>
    <t>8/1/1820</t>
  </si>
  <si>
    <t>9/1/1820</t>
  </si>
  <si>
    <t>10/1/1820</t>
  </si>
  <si>
    <t>11/1/1820</t>
  </si>
  <si>
    <t>12/1/1820</t>
  </si>
  <si>
    <t>1/1/1821</t>
  </si>
  <si>
    <t>2/1/1821</t>
  </si>
  <si>
    <t>3/1/1821</t>
  </si>
  <si>
    <t>4/1/1821</t>
  </si>
  <si>
    <t>5/1/1821</t>
  </si>
  <si>
    <t>6/1/1821</t>
  </si>
  <si>
    <t>7/1/1821</t>
  </si>
  <si>
    <t>8/1/1821</t>
  </si>
  <si>
    <t>9/1/1821</t>
  </si>
  <si>
    <t>10/1/1821</t>
  </si>
  <si>
    <t>11/1/1821</t>
  </si>
  <si>
    <t>12/1/1821</t>
  </si>
  <si>
    <t>1/1/1822</t>
  </si>
  <si>
    <t>2/1/1822</t>
  </si>
  <si>
    <t>3/1/1822</t>
  </si>
  <si>
    <t>4/1/1822</t>
  </si>
  <si>
    <t>5/1/1822</t>
  </si>
  <si>
    <t>6/1/1822</t>
  </si>
  <si>
    <t>7/1/1822</t>
  </si>
  <si>
    <t>8/1/1822</t>
  </si>
  <si>
    <t>9/1/1822</t>
  </si>
  <si>
    <t>10/1/1822</t>
  </si>
  <si>
    <t>11/1/1822</t>
  </si>
  <si>
    <t>12/1/1822</t>
  </si>
  <si>
    <t>1/1/1823</t>
  </si>
  <si>
    <t>2/1/1823</t>
  </si>
  <si>
    <t>3/1/1823</t>
  </si>
  <si>
    <t>4/1/1823</t>
  </si>
  <si>
    <t>5/1/1823</t>
  </si>
  <si>
    <t>6/1/1823</t>
  </si>
  <si>
    <t>7/1/1823</t>
  </si>
  <si>
    <t>8/1/1823</t>
  </si>
  <si>
    <t>9/1/1823</t>
  </si>
  <si>
    <t>10/1/1823</t>
  </si>
  <si>
    <t>11/1/1823</t>
  </si>
  <si>
    <t>12/1/1823</t>
  </si>
  <si>
    <t>1/1/1824</t>
  </si>
  <si>
    <t>2/1/1824</t>
  </si>
  <si>
    <t>3/1/1824</t>
  </si>
  <si>
    <t>4/1/1824</t>
  </si>
  <si>
    <t>5/1/1824</t>
  </si>
  <si>
    <t>6/1/1824</t>
  </si>
  <si>
    <t>7/1/1824</t>
  </si>
  <si>
    <t>8/1/1824</t>
  </si>
  <si>
    <t>9/1/1824</t>
  </si>
  <si>
    <t>10/1/1824</t>
  </si>
  <si>
    <t>11/1/1824</t>
  </si>
  <si>
    <t>12/1/1824</t>
  </si>
  <si>
    <t>1/1/1825</t>
  </si>
  <si>
    <t>2/1/1825</t>
  </si>
  <si>
    <t>3/1/1825</t>
  </si>
  <si>
    <t>4/1/1825</t>
  </si>
  <si>
    <t>5/1/1825</t>
  </si>
  <si>
    <t>6/1/1825</t>
  </si>
  <si>
    <t>7/1/1825</t>
  </si>
  <si>
    <t>8/1/1825</t>
  </si>
  <si>
    <t>9/1/1825</t>
  </si>
  <si>
    <t>10/1/1825</t>
  </si>
  <si>
    <t>11/1/1825</t>
  </si>
  <si>
    <t>12/1/1825</t>
  </si>
  <si>
    <t>1/1/1826</t>
  </si>
  <si>
    <t>2/1/1826</t>
  </si>
  <si>
    <t>3/1/1826</t>
  </si>
  <si>
    <t>4/1/1826</t>
  </si>
  <si>
    <t>5/1/1826</t>
  </si>
  <si>
    <t>6/1/1826</t>
  </si>
  <si>
    <t>7/1/1826</t>
  </si>
  <si>
    <t>8/1/1826</t>
  </si>
  <si>
    <t>9/1/1826</t>
  </si>
  <si>
    <t>10/1/1826</t>
  </si>
  <si>
    <t>11/1/1826</t>
  </si>
  <si>
    <t>12/1/1826</t>
  </si>
  <si>
    <t>1/1/1827</t>
  </si>
  <si>
    <t>2/1/1827</t>
  </si>
  <si>
    <t>3/1/1827</t>
  </si>
  <si>
    <t>4/1/1827</t>
  </si>
  <si>
    <t>5/1/1827</t>
  </si>
  <si>
    <t>6/1/1827</t>
  </si>
  <si>
    <t>7/1/1827</t>
  </si>
  <si>
    <t>8/1/1827</t>
  </si>
  <si>
    <t>9/1/1827</t>
  </si>
  <si>
    <t>10/1/1827</t>
  </si>
  <si>
    <t>11/1/1827</t>
  </si>
  <si>
    <t>12/1/1827</t>
  </si>
  <si>
    <t>1/1/1828</t>
  </si>
  <si>
    <t>2/1/1828</t>
  </si>
  <si>
    <t>3/1/1828</t>
  </si>
  <si>
    <t>4/1/1828</t>
  </si>
  <si>
    <t>5/1/1828</t>
  </si>
  <si>
    <t>6/1/1828</t>
  </si>
  <si>
    <t>7/1/1828</t>
  </si>
  <si>
    <t>8/1/1828</t>
  </si>
  <si>
    <t>9/1/1828</t>
  </si>
  <si>
    <t>10/1/1828</t>
  </si>
  <si>
    <t>11/1/1828</t>
  </si>
  <si>
    <t>12/1/1828</t>
  </si>
  <si>
    <t>1/1/1829</t>
  </si>
  <si>
    <t>2/1/1829</t>
  </si>
  <si>
    <t>3/1/1829</t>
  </si>
  <si>
    <t>4/1/1829</t>
  </si>
  <si>
    <t>5/1/1829</t>
  </si>
  <si>
    <t>6/1/1829</t>
  </si>
  <si>
    <t>7/1/1829</t>
  </si>
  <si>
    <t>8/1/1829</t>
  </si>
  <si>
    <t>9/1/1829</t>
  </si>
  <si>
    <t>10/1/1829</t>
  </si>
  <si>
    <t>11/1/1829</t>
  </si>
  <si>
    <t>12/1/1829</t>
  </si>
  <si>
    <t>1/1/1830</t>
  </si>
  <si>
    <t>2/1/1830</t>
  </si>
  <si>
    <t>3/1/1830</t>
  </si>
  <si>
    <t>4/1/1830</t>
  </si>
  <si>
    <t>5/1/1830</t>
  </si>
  <si>
    <t>6/1/1830</t>
  </si>
  <si>
    <t>7/1/1830</t>
  </si>
  <si>
    <t>8/1/1830</t>
  </si>
  <si>
    <t>9/1/1830</t>
  </si>
  <si>
    <t>10/1/1830</t>
  </si>
  <si>
    <t>11/1/1830</t>
  </si>
  <si>
    <t>12/1/1830</t>
  </si>
  <si>
    <t>1/1/1831</t>
  </si>
  <si>
    <t>2/1/1831</t>
  </si>
  <si>
    <t>3/1/1831</t>
  </si>
  <si>
    <t>4/1/1831</t>
  </si>
  <si>
    <t>5/1/1831</t>
  </si>
  <si>
    <t>6/1/1831</t>
  </si>
  <si>
    <t>7/1/1831</t>
  </si>
  <si>
    <t>8/1/1831</t>
  </si>
  <si>
    <t>9/1/1831</t>
  </si>
  <si>
    <t>10/1/1831</t>
  </si>
  <si>
    <t>11/1/1831</t>
  </si>
  <si>
    <t>12/1/1831</t>
  </si>
  <si>
    <t>1/1/1832</t>
  </si>
  <si>
    <t>2/1/1832</t>
  </si>
  <si>
    <t>3/1/1832</t>
  </si>
  <si>
    <t>4/1/1832</t>
  </si>
  <si>
    <t>5/1/1832</t>
  </si>
  <si>
    <t>6/1/1832</t>
  </si>
  <si>
    <t>7/1/1832</t>
  </si>
  <si>
    <t>8/1/1832</t>
  </si>
  <si>
    <t>9/1/1832</t>
  </si>
  <si>
    <t>10/1/1832</t>
  </si>
  <si>
    <t>11/1/1832</t>
  </si>
  <si>
    <t>12/1/1832</t>
  </si>
  <si>
    <t>1/1/1833</t>
  </si>
  <si>
    <t>2/1/1833</t>
  </si>
  <si>
    <t>3/1/1833</t>
  </si>
  <si>
    <t>4/1/1833</t>
  </si>
  <si>
    <t>5/1/1833</t>
  </si>
  <si>
    <t>6/1/1833</t>
  </si>
  <si>
    <t>7/1/1833</t>
  </si>
  <si>
    <t>8/1/1833</t>
  </si>
  <si>
    <t>9/1/1833</t>
  </si>
  <si>
    <t>10/1/1833</t>
  </si>
  <si>
    <t>11/1/1833</t>
  </si>
  <si>
    <t>12/1/1833</t>
  </si>
  <si>
    <t>1/1/1834</t>
  </si>
  <si>
    <t>2/1/1834</t>
  </si>
  <si>
    <t>3/1/1834</t>
  </si>
  <si>
    <t>4/1/1834</t>
  </si>
  <si>
    <t>5/1/1834</t>
  </si>
  <si>
    <t>6/1/1834</t>
  </si>
  <si>
    <t>7/1/1834</t>
  </si>
  <si>
    <t>8/1/1834</t>
  </si>
  <si>
    <t>9/1/1834</t>
  </si>
  <si>
    <t>10/1/1834</t>
  </si>
  <si>
    <t>11/1/1834</t>
  </si>
  <si>
    <t>12/1/1834</t>
  </si>
  <si>
    <t>1/1/1835</t>
  </si>
  <si>
    <t>2/1/1835</t>
  </si>
  <si>
    <t>3/1/1835</t>
  </si>
  <si>
    <t>4/1/1835</t>
  </si>
  <si>
    <t>5/1/1835</t>
  </si>
  <si>
    <t>6/1/1835</t>
  </si>
  <si>
    <t>7/1/1835</t>
  </si>
  <si>
    <t>8/1/1835</t>
  </si>
  <si>
    <t>9/1/1835</t>
  </si>
  <si>
    <t>10/1/1835</t>
  </si>
  <si>
    <t>11/1/1835</t>
  </si>
  <si>
    <t>12/1/1835</t>
  </si>
  <si>
    <t>1/1/1836</t>
  </si>
  <si>
    <t>2/1/1836</t>
  </si>
  <si>
    <t>3/1/1836</t>
  </si>
  <si>
    <t>4/1/1836</t>
  </si>
  <si>
    <t>5/1/1836</t>
  </si>
  <si>
    <t>6/1/1836</t>
  </si>
  <si>
    <t>7/1/1836</t>
  </si>
  <si>
    <t>8/1/1836</t>
  </si>
  <si>
    <t>9/1/1836</t>
  </si>
  <si>
    <t>10/1/1836</t>
  </si>
  <si>
    <t>11/1/1836</t>
  </si>
  <si>
    <t>12/1/1836</t>
  </si>
  <si>
    <t>1/1/1837</t>
  </si>
  <si>
    <t>2/1/1837</t>
  </si>
  <si>
    <t>3/1/1837</t>
  </si>
  <si>
    <t>4/1/1837</t>
  </si>
  <si>
    <t>5/1/1837</t>
  </si>
  <si>
    <t>6/1/1837</t>
  </si>
  <si>
    <t>7/1/1837</t>
  </si>
  <si>
    <t>8/1/1837</t>
  </si>
  <si>
    <t>9/1/1837</t>
  </si>
  <si>
    <t>10/1/1837</t>
  </si>
  <si>
    <t>11/1/1837</t>
  </si>
  <si>
    <t>12/1/1837</t>
  </si>
  <si>
    <t>1/1/1838</t>
  </si>
  <si>
    <t>2/1/1838</t>
  </si>
  <si>
    <t>3/1/1838</t>
  </si>
  <si>
    <t>4/1/1838</t>
  </si>
  <si>
    <t>5/1/1838</t>
  </si>
  <si>
    <t>6/1/1838</t>
  </si>
  <si>
    <t>7/1/1838</t>
  </si>
  <si>
    <t>8/1/1838</t>
  </si>
  <si>
    <t>9/1/1838</t>
  </si>
  <si>
    <t>10/1/1838</t>
  </si>
  <si>
    <t>11/1/1838</t>
  </si>
  <si>
    <t>12/1/1838</t>
  </si>
  <si>
    <t>1/1/1839</t>
  </si>
  <si>
    <t>2/1/1839</t>
  </si>
  <si>
    <t>3/1/1839</t>
  </si>
  <si>
    <t>4/1/1839</t>
  </si>
  <si>
    <t>5/1/1839</t>
  </si>
  <si>
    <t>6/1/1839</t>
  </si>
  <si>
    <t>7/1/1839</t>
  </si>
  <si>
    <t>8/1/1839</t>
  </si>
  <si>
    <t>9/1/1839</t>
  </si>
  <si>
    <t>10/1/1839</t>
  </si>
  <si>
    <t>11/1/1839</t>
  </si>
  <si>
    <t>12/1/1839</t>
  </si>
  <si>
    <t>1/1/1840</t>
  </si>
  <si>
    <t>2/1/1840</t>
  </si>
  <si>
    <t>3/1/1840</t>
  </si>
  <si>
    <t>4/1/1840</t>
  </si>
  <si>
    <t>5/1/1840</t>
  </si>
  <si>
    <t>6/1/1840</t>
  </si>
  <si>
    <t>7/1/1840</t>
  </si>
  <si>
    <t>8/1/1840</t>
  </si>
  <si>
    <t>9/1/1840</t>
  </si>
  <si>
    <t>10/1/1840</t>
  </si>
  <si>
    <t>11/1/1840</t>
  </si>
  <si>
    <t>12/1/1840</t>
  </si>
  <si>
    <t>1/1/1841</t>
  </si>
  <si>
    <t>2/1/1841</t>
  </si>
  <si>
    <t>3/1/1841</t>
  </si>
  <si>
    <t>4/1/1841</t>
  </si>
  <si>
    <t>5/1/1841</t>
  </si>
  <si>
    <t>6/1/1841</t>
  </si>
  <si>
    <t>7/1/1841</t>
  </si>
  <si>
    <t>8/1/1841</t>
  </si>
  <si>
    <t>9/1/1841</t>
  </si>
  <si>
    <t>10/1/1841</t>
  </si>
  <si>
    <t>11/1/1841</t>
  </si>
  <si>
    <t>12/1/1841</t>
  </si>
  <si>
    <t>1/1/1842</t>
  </si>
  <si>
    <t>2/1/1842</t>
  </si>
  <si>
    <t>3/1/1842</t>
  </si>
  <si>
    <t>4/1/1842</t>
  </si>
  <si>
    <t>5/1/1842</t>
  </si>
  <si>
    <t>6/1/1842</t>
  </si>
  <si>
    <t>7/1/1842</t>
  </si>
  <si>
    <t>8/1/1842</t>
  </si>
  <si>
    <t>9/1/1842</t>
  </si>
  <si>
    <t>10/1/1842</t>
  </si>
  <si>
    <t>11/1/1842</t>
  </si>
  <si>
    <t>12/1/1842</t>
  </si>
  <si>
    <t>1/1/1843</t>
  </si>
  <si>
    <t>2/1/1843</t>
  </si>
  <si>
    <t>3/1/1843</t>
  </si>
  <si>
    <t>4/1/1843</t>
  </si>
  <si>
    <t>5/1/1843</t>
  </si>
  <si>
    <t>6/1/1843</t>
  </si>
  <si>
    <t>7/1/1843</t>
  </si>
  <si>
    <t>8/1/1843</t>
  </si>
  <si>
    <t>9/1/1843</t>
  </si>
  <si>
    <t>10/1/1843</t>
  </si>
  <si>
    <t>11/1/1843</t>
  </si>
  <si>
    <t>12/1/1843</t>
  </si>
  <si>
    <t>1/1/1844</t>
  </si>
  <si>
    <t>2/1/1844</t>
  </si>
  <si>
    <t>3/1/1844</t>
  </si>
  <si>
    <t>4/1/1844</t>
  </si>
  <si>
    <t>5/1/1844</t>
  </si>
  <si>
    <t>6/1/1844</t>
  </si>
  <si>
    <t>7/1/1844</t>
  </si>
  <si>
    <t>8/1/1844</t>
  </si>
  <si>
    <t>9/1/1844</t>
  </si>
  <si>
    <t>10/1/1844</t>
  </si>
  <si>
    <t>11/1/1844</t>
  </si>
  <si>
    <t>12/1/1844</t>
  </si>
  <si>
    <t>1/1/1845</t>
  </si>
  <si>
    <t>2/1/1845</t>
  </si>
  <si>
    <t>3/1/1845</t>
  </si>
  <si>
    <t>4/1/1845</t>
  </si>
  <si>
    <t>5/1/1845</t>
  </si>
  <si>
    <t>6/1/1845</t>
  </si>
  <si>
    <t>7/1/1845</t>
  </si>
  <si>
    <t>8/1/1845</t>
  </si>
  <si>
    <t>9/1/1845</t>
  </si>
  <si>
    <t>10/1/1845</t>
  </si>
  <si>
    <t>11/1/1845</t>
  </si>
  <si>
    <t>12/1/1845</t>
  </si>
  <si>
    <t>1/1/1846</t>
  </si>
  <si>
    <t>2/1/1846</t>
  </si>
  <si>
    <t>3/1/1846</t>
  </si>
  <si>
    <t>4/1/1846</t>
  </si>
  <si>
    <t>5/1/1846</t>
  </si>
  <si>
    <t>6/1/1846</t>
  </si>
  <si>
    <t>7/1/1846</t>
  </si>
  <si>
    <t>8/1/1846</t>
  </si>
  <si>
    <t>9/1/1846</t>
  </si>
  <si>
    <t>10/1/1846</t>
  </si>
  <si>
    <t>11/1/1846</t>
  </si>
  <si>
    <t>12/1/1846</t>
  </si>
  <si>
    <t>1/1/1847</t>
  </si>
  <si>
    <t>2/1/1847</t>
  </si>
  <si>
    <t>3/1/1847</t>
  </si>
  <si>
    <t>4/1/1847</t>
  </si>
  <si>
    <t>5/1/1847</t>
  </si>
  <si>
    <t>6/1/1847</t>
  </si>
  <si>
    <t>7/1/1847</t>
  </si>
  <si>
    <t>8/1/1847</t>
  </si>
  <si>
    <t>9/1/1847</t>
  </si>
  <si>
    <t>10/1/1847</t>
  </si>
  <si>
    <t>11/1/1847</t>
  </si>
  <si>
    <t>12/1/1847</t>
  </si>
  <si>
    <t>1/1/1848</t>
  </si>
  <si>
    <t>2/1/1848</t>
  </si>
  <si>
    <t>3/1/1848</t>
  </si>
  <si>
    <t>4/1/1848</t>
  </si>
  <si>
    <t>5/1/1848</t>
  </si>
  <si>
    <t>6/1/1848</t>
  </si>
  <si>
    <t>7/1/1848</t>
  </si>
  <si>
    <t>8/1/1848</t>
  </si>
  <si>
    <t>9/1/1848</t>
  </si>
  <si>
    <t>10/1/1848</t>
  </si>
  <si>
    <t>11/1/1848</t>
  </si>
  <si>
    <t>12/1/1848</t>
  </si>
  <si>
    <t>1/1/1849</t>
  </si>
  <si>
    <t>2/1/1849</t>
  </si>
  <si>
    <t>3/1/1849</t>
  </si>
  <si>
    <t>4/1/1849</t>
  </si>
  <si>
    <t>5/1/1849</t>
  </si>
  <si>
    <t>6/1/1849</t>
  </si>
  <si>
    <t>7/1/1849</t>
  </si>
  <si>
    <t>8/1/1849</t>
  </si>
  <si>
    <t>9/1/1849</t>
  </si>
  <si>
    <t>10/1/1849</t>
  </si>
  <si>
    <t>11/1/1849</t>
  </si>
  <si>
    <t>12/1/1849</t>
  </si>
  <si>
    <t>1/1/1850</t>
  </si>
  <si>
    <t>2/1/1850</t>
  </si>
  <si>
    <t>3/1/1850</t>
  </si>
  <si>
    <t>4/1/1850</t>
  </si>
  <si>
    <t>5/1/1850</t>
  </si>
  <si>
    <t>6/1/1850</t>
  </si>
  <si>
    <t>7/1/1850</t>
  </si>
  <si>
    <t>8/1/1850</t>
  </si>
  <si>
    <t>9/1/1850</t>
  </si>
  <si>
    <t>10/1/1850</t>
  </si>
  <si>
    <t>11/1/1850</t>
  </si>
  <si>
    <t>12/1/1850</t>
  </si>
  <si>
    <t>1/1/1851</t>
  </si>
  <si>
    <t>2/1/1851</t>
  </si>
  <si>
    <t>3/1/1851</t>
  </si>
  <si>
    <t>4/1/1851</t>
  </si>
  <si>
    <t>5/1/1851</t>
  </si>
  <si>
    <t>6/1/1851</t>
  </si>
  <si>
    <t>7/1/1851</t>
  </si>
  <si>
    <t>8/1/1851</t>
  </si>
  <si>
    <t>9/1/1851</t>
  </si>
  <si>
    <t>10/1/1851</t>
  </si>
  <si>
    <t>11/1/1851</t>
  </si>
  <si>
    <t>12/1/1851</t>
  </si>
  <si>
    <t>1/1/1852</t>
  </si>
  <si>
    <t>2/1/1852</t>
  </si>
  <si>
    <t>3/1/1852</t>
  </si>
  <si>
    <t>4/1/1852</t>
  </si>
  <si>
    <t>5/1/1852</t>
  </si>
  <si>
    <t>6/1/1852</t>
  </si>
  <si>
    <t>7/1/1852</t>
  </si>
  <si>
    <t>8/1/1852</t>
  </si>
  <si>
    <t>9/1/1852</t>
  </si>
  <si>
    <t>10/1/1852</t>
  </si>
  <si>
    <t>11/1/1852</t>
  </si>
  <si>
    <t>12/1/1852</t>
  </si>
  <si>
    <t>1/1/1853</t>
  </si>
  <si>
    <t>2/1/1853</t>
  </si>
  <si>
    <t>3/1/1853</t>
  </si>
  <si>
    <t>4/1/1853</t>
  </si>
  <si>
    <t>5/1/1853</t>
  </si>
  <si>
    <t>6/1/1853</t>
  </si>
  <si>
    <t>7/1/1853</t>
  </si>
  <si>
    <t>8/1/1853</t>
  </si>
  <si>
    <t>9/1/1853</t>
  </si>
  <si>
    <t>10/1/1853</t>
  </si>
  <si>
    <t>11/1/1853</t>
  </si>
  <si>
    <t>12/1/1853</t>
  </si>
  <si>
    <t>1/1/1854</t>
  </si>
  <si>
    <t>2/1/1854</t>
  </si>
  <si>
    <t>3/1/1854</t>
  </si>
  <si>
    <t>4/1/1854</t>
  </si>
  <si>
    <t>5/1/1854</t>
  </si>
  <si>
    <t>6/1/1854</t>
  </si>
  <si>
    <t>7/1/1854</t>
  </si>
  <si>
    <t>8/1/1854</t>
  </si>
  <si>
    <t>9/1/1854</t>
  </si>
  <si>
    <t>10/1/1854</t>
  </si>
  <si>
    <t>11/1/1854</t>
  </si>
  <si>
    <t>12/1/1854</t>
  </si>
  <si>
    <t>1/1/1855</t>
  </si>
  <si>
    <t>2/1/1855</t>
  </si>
  <si>
    <t>3/1/1855</t>
  </si>
  <si>
    <t>4/1/1855</t>
  </si>
  <si>
    <t>5/1/1855</t>
  </si>
  <si>
    <t>6/1/1855</t>
  </si>
  <si>
    <t>7/1/1855</t>
  </si>
  <si>
    <t>8/1/1855</t>
  </si>
  <si>
    <t>9/1/1855</t>
  </si>
  <si>
    <t>10/1/1855</t>
  </si>
  <si>
    <t>11/1/1855</t>
  </si>
  <si>
    <t>12/1/1855</t>
  </si>
  <si>
    <t>1/1/1856</t>
  </si>
  <si>
    <t>2/1/1856</t>
  </si>
  <si>
    <t>3/1/1856</t>
  </si>
  <si>
    <t>4/1/1856</t>
  </si>
  <si>
    <t>5/1/1856</t>
  </si>
  <si>
    <t>6/1/1856</t>
  </si>
  <si>
    <t>7/1/1856</t>
  </si>
  <si>
    <t>8/1/1856</t>
  </si>
  <si>
    <t>9/1/1856</t>
  </si>
  <si>
    <t>10/1/1856</t>
  </si>
  <si>
    <t>11/1/1856</t>
  </si>
  <si>
    <t>12/1/1856</t>
  </si>
  <si>
    <t>1/1/1857</t>
  </si>
  <si>
    <t>2/1/1857</t>
  </si>
  <si>
    <t>3/1/1857</t>
  </si>
  <si>
    <t>4/1/1857</t>
  </si>
  <si>
    <t>5/1/1857</t>
  </si>
  <si>
    <t>6/1/1857</t>
  </si>
  <si>
    <t>7/1/1857</t>
  </si>
  <si>
    <t>8/1/1857</t>
  </si>
  <si>
    <t>9/1/1857</t>
  </si>
  <si>
    <t>10/1/1857</t>
  </si>
  <si>
    <t>11/1/1857</t>
  </si>
  <si>
    <t>12/1/1857</t>
  </si>
  <si>
    <t>1/1/1858</t>
  </si>
  <si>
    <t>2/1/1858</t>
  </si>
  <si>
    <t>3/1/1858</t>
  </si>
  <si>
    <t>4/1/1858</t>
  </si>
  <si>
    <t>5/1/1858</t>
  </si>
  <si>
    <t>6/1/1858</t>
  </si>
  <si>
    <t>7/1/1858</t>
  </si>
  <si>
    <t>8/1/1858</t>
  </si>
  <si>
    <t>9/1/1858</t>
  </si>
  <si>
    <t>10/1/1858</t>
  </si>
  <si>
    <t>11/1/1858</t>
  </si>
  <si>
    <t>12/1/1858</t>
  </si>
  <si>
    <t>1/1/1859</t>
  </si>
  <si>
    <t>2/1/1859</t>
  </si>
  <si>
    <t>3/1/1859</t>
  </si>
  <si>
    <t>4/1/1859</t>
  </si>
  <si>
    <t>5/1/1859</t>
  </si>
  <si>
    <t>6/1/1859</t>
  </si>
  <si>
    <t>7/1/1859</t>
  </si>
  <si>
    <t>8/1/1859</t>
  </si>
  <si>
    <t>9/1/1859</t>
  </si>
  <si>
    <t>10/1/1859</t>
  </si>
  <si>
    <t>11/1/1859</t>
  </si>
  <si>
    <t>12/1/1859</t>
  </si>
  <si>
    <t>1/1/1860</t>
  </si>
  <si>
    <t>2/1/1860</t>
  </si>
  <si>
    <t>3/1/1860</t>
  </si>
  <si>
    <t>4/1/1860</t>
  </si>
  <si>
    <t>5/1/1860</t>
  </si>
  <si>
    <t>6/1/1860</t>
  </si>
  <si>
    <t>7/1/1860</t>
  </si>
  <si>
    <t>8/1/1860</t>
  </si>
  <si>
    <t>9/1/1860</t>
  </si>
  <si>
    <t>10/1/1860</t>
  </si>
  <si>
    <t>11/1/1860</t>
  </si>
  <si>
    <t>12/1/1860</t>
  </si>
  <si>
    <t>1/1/1861</t>
  </si>
  <si>
    <t>2/1/1861</t>
  </si>
  <si>
    <t>3/1/1861</t>
  </si>
  <si>
    <t>4/1/1861</t>
  </si>
  <si>
    <t>5/1/1861</t>
  </si>
  <si>
    <t>6/1/1861</t>
  </si>
  <si>
    <t>7/1/1861</t>
  </si>
  <si>
    <t>8/1/1861</t>
  </si>
  <si>
    <t>9/1/1861</t>
  </si>
  <si>
    <t>10/1/1861</t>
  </si>
  <si>
    <t>11/1/1861</t>
  </si>
  <si>
    <t>12/1/1861</t>
  </si>
  <si>
    <t>1/1/1862</t>
  </si>
  <si>
    <t>2/1/1862</t>
  </si>
  <si>
    <t>3/1/1862</t>
  </si>
  <si>
    <t>4/1/1862</t>
  </si>
  <si>
    <t>5/1/1862</t>
  </si>
  <si>
    <t>6/1/1862</t>
  </si>
  <si>
    <t>7/1/1862</t>
  </si>
  <si>
    <t>8/1/1862</t>
  </si>
  <si>
    <t>9/1/1862</t>
  </si>
  <si>
    <t>10/1/1862</t>
  </si>
  <si>
    <t>11/1/1862</t>
  </si>
  <si>
    <t>12/1/1862</t>
  </si>
  <si>
    <t>1/1/1863</t>
  </si>
  <si>
    <t>2/1/1863</t>
  </si>
  <si>
    <t>3/1/1863</t>
  </si>
  <si>
    <t>4/1/1863</t>
  </si>
  <si>
    <t>5/1/1863</t>
  </si>
  <si>
    <t>6/1/1863</t>
  </si>
  <si>
    <t>7/1/1863</t>
  </si>
  <si>
    <t>8/1/1863</t>
  </si>
  <si>
    <t>9/1/1863</t>
  </si>
  <si>
    <t>10/1/1863</t>
  </si>
  <si>
    <t>11/1/1863</t>
  </si>
  <si>
    <t>12/1/1863</t>
  </si>
  <si>
    <t>1/1/1864</t>
  </si>
  <si>
    <t>2/1/1864</t>
  </si>
  <si>
    <t>3/1/1864</t>
  </si>
  <si>
    <t>4/1/1864</t>
  </si>
  <si>
    <t>5/1/1864</t>
  </si>
  <si>
    <t>6/1/1864</t>
  </si>
  <si>
    <t>7/1/1864</t>
  </si>
  <si>
    <t>8/1/1864</t>
  </si>
  <si>
    <t>9/1/1864</t>
  </si>
  <si>
    <t>10/1/1864</t>
  </si>
  <si>
    <t>11/1/1864</t>
  </si>
  <si>
    <t>12/1/1864</t>
  </si>
  <si>
    <t>1/1/1865</t>
  </si>
  <si>
    <t>2/1/1865</t>
  </si>
  <si>
    <t>3/1/1865</t>
  </si>
  <si>
    <t>4/1/1865</t>
  </si>
  <si>
    <t>5/1/1865</t>
  </si>
  <si>
    <t>6/1/1865</t>
  </si>
  <si>
    <t>7/1/1865</t>
  </si>
  <si>
    <t>8/1/1865</t>
  </si>
  <si>
    <t>9/1/1865</t>
  </si>
  <si>
    <t>10/1/1865</t>
  </si>
  <si>
    <t>11/1/1865</t>
  </si>
  <si>
    <t>12/1/1865</t>
  </si>
  <si>
    <t>1/1/1866</t>
  </si>
  <si>
    <t>2/1/1866</t>
  </si>
  <si>
    <t>3/1/1866</t>
  </si>
  <si>
    <t>4/1/1866</t>
  </si>
  <si>
    <t>5/1/1866</t>
  </si>
  <si>
    <t>6/1/1866</t>
  </si>
  <si>
    <t>7/1/1866</t>
  </si>
  <si>
    <t>8/1/1866</t>
  </si>
  <si>
    <t>9/1/1866</t>
  </si>
  <si>
    <t>10/1/1866</t>
  </si>
  <si>
    <t>11/1/1866</t>
  </si>
  <si>
    <t>12/1/1866</t>
  </si>
  <si>
    <t>1/1/1867</t>
  </si>
  <si>
    <t>2/1/1867</t>
  </si>
  <si>
    <t>3/1/1867</t>
  </si>
  <si>
    <t>4/1/1867</t>
  </si>
  <si>
    <t>5/1/1867</t>
  </si>
  <si>
    <t>6/1/1867</t>
  </si>
  <si>
    <t>7/1/1867</t>
  </si>
  <si>
    <t>8/1/1867</t>
  </si>
  <si>
    <t>9/1/1867</t>
  </si>
  <si>
    <t>10/1/1867</t>
  </si>
  <si>
    <t>11/1/1867</t>
  </si>
  <si>
    <t>12/1/1867</t>
  </si>
  <si>
    <t>1/1/1868</t>
  </si>
  <si>
    <t>2/1/1868</t>
  </si>
  <si>
    <t>3/1/1868</t>
  </si>
  <si>
    <t>4/1/1868</t>
  </si>
  <si>
    <t>5/1/1868</t>
  </si>
  <si>
    <t>6/1/1868</t>
  </si>
  <si>
    <t>7/1/1868</t>
  </si>
  <si>
    <t>8/1/1868</t>
  </si>
  <si>
    <t>9/1/1868</t>
  </si>
  <si>
    <t>10/1/1868</t>
  </si>
  <si>
    <t>11/1/1868</t>
  </si>
  <si>
    <t>12/1/1868</t>
  </si>
  <si>
    <t>1/1/1869</t>
  </si>
  <si>
    <t>2/1/1869</t>
  </si>
  <si>
    <t>3/1/1869</t>
  </si>
  <si>
    <t>4/1/1869</t>
  </si>
  <si>
    <t>5/1/1869</t>
  </si>
  <si>
    <t>6/1/1869</t>
  </si>
  <si>
    <t>7/1/1869</t>
  </si>
  <si>
    <t>8/1/1869</t>
  </si>
  <si>
    <t>9/1/1869</t>
  </si>
  <si>
    <t>10/1/1869</t>
  </si>
  <si>
    <t>11/1/1869</t>
  </si>
  <si>
    <t>12/1/1869</t>
  </si>
  <si>
    <t>1/1/1870</t>
  </si>
  <si>
    <t>2/1/1870</t>
  </si>
  <si>
    <t>3/1/1870</t>
  </si>
  <si>
    <t>4/1/1870</t>
  </si>
  <si>
    <t>5/1/1870</t>
  </si>
  <si>
    <t>6/1/1870</t>
  </si>
  <si>
    <t>7/1/1870</t>
  </si>
  <si>
    <t>8/1/1870</t>
  </si>
  <si>
    <t>9/1/1870</t>
  </si>
  <si>
    <t>10/1/1870</t>
  </si>
  <si>
    <t>11/1/1870</t>
  </si>
  <si>
    <t>12/1/1870</t>
  </si>
  <si>
    <t>1/1/1871</t>
  </si>
  <si>
    <t>2/1/1871</t>
  </si>
  <si>
    <t>3/1/1871</t>
  </si>
  <si>
    <t>4/1/1871</t>
  </si>
  <si>
    <t>5/1/1871</t>
  </si>
  <si>
    <t>6/1/1871</t>
  </si>
  <si>
    <t>7/1/1871</t>
  </si>
  <si>
    <t>8/1/1871</t>
  </si>
  <si>
    <t>9/1/1871</t>
  </si>
  <si>
    <t>10/1/1871</t>
  </si>
  <si>
    <t>11/1/1871</t>
  </si>
  <si>
    <t>12/1/1871</t>
  </si>
  <si>
    <t>1/1/1872</t>
  </si>
  <si>
    <t>2/1/1872</t>
  </si>
  <si>
    <t>3/1/1872</t>
  </si>
  <si>
    <t>4/1/1872</t>
  </si>
  <si>
    <t>5/1/1872</t>
  </si>
  <si>
    <t>6/1/1872</t>
  </si>
  <si>
    <t>7/1/1872</t>
  </si>
  <si>
    <t>8/1/1872</t>
  </si>
  <si>
    <t>9/1/1872</t>
  </si>
  <si>
    <t>10/1/1872</t>
  </si>
  <si>
    <t>11/1/1872</t>
  </si>
  <si>
    <t>12/1/1872</t>
  </si>
  <si>
    <t>1/1/1873</t>
  </si>
  <si>
    <t>2/1/1873</t>
  </si>
  <si>
    <t>3/1/1873</t>
  </si>
  <si>
    <t>4/1/1873</t>
  </si>
  <si>
    <t>5/1/1873</t>
  </si>
  <si>
    <t>6/1/1873</t>
  </si>
  <si>
    <t>7/1/1873</t>
  </si>
  <si>
    <t>8/1/1873</t>
  </si>
  <si>
    <t>9/1/1873</t>
  </si>
  <si>
    <t>10/1/1873</t>
  </si>
  <si>
    <t>11/1/1873</t>
  </si>
  <si>
    <t>12/1/1873</t>
  </si>
  <si>
    <t>1/1/1874</t>
  </si>
  <si>
    <t>2/1/1874</t>
  </si>
  <si>
    <t>3/1/1874</t>
  </si>
  <si>
    <t>4/1/1874</t>
  </si>
  <si>
    <t>5/1/1874</t>
  </si>
  <si>
    <t>6/1/1874</t>
  </si>
  <si>
    <t>7/1/1874</t>
  </si>
  <si>
    <t>8/1/1874</t>
  </si>
  <si>
    <t>9/1/1874</t>
  </si>
  <si>
    <t>10/1/1874</t>
  </si>
  <si>
    <t>11/1/1874</t>
  </si>
  <si>
    <t>12/1/1874</t>
  </si>
  <si>
    <t>1/1/1875</t>
  </si>
  <si>
    <t>2/1/1875</t>
  </si>
  <si>
    <t>3/1/1875</t>
  </si>
  <si>
    <t>4/1/1875</t>
  </si>
  <si>
    <t>5/1/1875</t>
  </si>
  <si>
    <t>6/1/1875</t>
  </si>
  <si>
    <t>7/1/1875</t>
  </si>
  <si>
    <t>8/1/1875</t>
  </si>
  <si>
    <t>9/1/1875</t>
  </si>
  <si>
    <t>10/1/1875</t>
  </si>
  <si>
    <t>11/1/1875</t>
  </si>
  <si>
    <t>12/1/1875</t>
  </si>
  <si>
    <t>1/1/1876</t>
  </si>
  <si>
    <t>2/1/1876</t>
  </si>
  <si>
    <t>3/1/1876</t>
  </si>
  <si>
    <t>4/1/1876</t>
  </si>
  <si>
    <t>5/1/1876</t>
  </si>
  <si>
    <t>6/1/1876</t>
  </si>
  <si>
    <t>7/1/1876</t>
  </si>
  <si>
    <t>8/1/1876</t>
  </si>
  <si>
    <t>9/1/1876</t>
  </si>
  <si>
    <t>10/1/1876</t>
  </si>
  <si>
    <t>11/1/1876</t>
  </si>
  <si>
    <t>12/1/1876</t>
  </si>
  <si>
    <t>1/1/1877</t>
  </si>
  <si>
    <t>2/1/1877</t>
  </si>
  <si>
    <t>3/1/1877</t>
  </si>
  <si>
    <t>4/1/1877</t>
  </si>
  <si>
    <t>5/1/1877</t>
  </si>
  <si>
    <t>6/1/1877</t>
  </si>
  <si>
    <t>7/1/1877</t>
  </si>
  <si>
    <t>8/1/1877</t>
  </si>
  <si>
    <t>9/1/1877</t>
  </si>
  <si>
    <t>10/1/1877</t>
  </si>
  <si>
    <t>11/1/1877</t>
  </si>
  <si>
    <t>12/1/1877</t>
  </si>
  <si>
    <t>1/1/1878</t>
  </si>
  <si>
    <t>2/1/1878</t>
  </si>
  <si>
    <t>3/1/1878</t>
  </si>
  <si>
    <t>4/1/1878</t>
  </si>
  <si>
    <t>5/1/1878</t>
  </si>
  <si>
    <t>6/1/1878</t>
  </si>
  <si>
    <t>7/1/1878</t>
  </si>
  <si>
    <t>8/1/1878</t>
  </si>
  <si>
    <t>9/1/1878</t>
  </si>
  <si>
    <t>10/1/1878</t>
  </si>
  <si>
    <t>11/1/1878</t>
  </si>
  <si>
    <t>12/1/1878</t>
  </si>
  <si>
    <t>1/1/1879</t>
  </si>
  <si>
    <t>2/1/1879</t>
  </si>
  <si>
    <t>3/1/1879</t>
  </si>
  <si>
    <t>4/1/1879</t>
  </si>
  <si>
    <t>5/1/1879</t>
  </si>
  <si>
    <t>6/1/1879</t>
  </si>
  <si>
    <t>7/1/1879</t>
  </si>
  <si>
    <t>8/1/1879</t>
  </si>
  <si>
    <t>9/1/1879</t>
  </si>
  <si>
    <t>10/1/1879</t>
  </si>
  <si>
    <t>11/1/1879</t>
  </si>
  <si>
    <t>12/1/1879</t>
  </si>
  <si>
    <t>1/1/1880</t>
  </si>
  <si>
    <t>2/1/1880</t>
  </si>
  <si>
    <t>3/1/1880</t>
  </si>
  <si>
    <t>4/1/1880</t>
  </si>
  <si>
    <t>5/1/1880</t>
  </si>
  <si>
    <t>6/1/1880</t>
  </si>
  <si>
    <t>7/1/1880</t>
  </si>
  <si>
    <t>8/1/1880</t>
  </si>
  <si>
    <t>9/1/1880</t>
  </si>
  <si>
    <t>10/1/1880</t>
  </si>
  <si>
    <t>11/1/1880</t>
  </si>
  <si>
    <t>12/1/1880</t>
  </si>
  <si>
    <t>1/1/1881</t>
  </si>
  <si>
    <t>2/1/1881</t>
  </si>
  <si>
    <t>3/1/1881</t>
  </si>
  <si>
    <t>4/1/1881</t>
  </si>
  <si>
    <t>5/1/1881</t>
  </si>
  <si>
    <t>6/1/1881</t>
  </si>
  <si>
    <t>7/1/1881</t>
  </si>
  <si>
    <t>8/1/1881</t>
  </si>
  <si>
    <t>9/1/1881</t>
  </si>
  <si>
    <t>10/1/1881</t>
  </si>
  <si>
    <t>11/1/1881</t>
  </si>
  <si>
    <t>12/1/1881</t>
  </si>
  <si>
    <t>1/1/1882</t>
  </si>
  <si>
    <t>2/1/1882</t>
  </si>
  <si>
    <t>3/1/1882</t>
  </si>
  <si>
    <t>4/1/1882</t>
  </si>
  <si>
    <t>5/1/1882</t>
  </si>
  <si>
    <t>6/1/1882</t>
  </si>
  <si>
    <t>7/1/1882</t>
  </si>
  <si>
    <t>8/1/1882</t>
  </si>
  <si>
    <t>9/1/1882</t>
  </si>
  <si>
    <t>10/1/1882</t>
  </si>
  <si>
    <t>11/1/1882</t>
  </si>
  <si>
    <t>12/1/1882</t>
  </si>
  <si>
    <t>1/1/1883</t>
  </si>
  <si>
    <t>2/1/1883</t>
  </si>
  <si>
    <t>3/1/1883</t>
  </si>
  <si>
    <t>4/1/1883</t>
  </si>
  <si>
    <t>5/1/1883</t>
  </si>
  <si>
    <t>6/1/1883</t>
  </si>
  <si>
    <t>7/1/1883</t>
  </si>
  <si>
    <t>8/1/1883</t>
  </si>
  <si>
    <t>9/1/1883</t>
  </si>
  <si>
    <t>10/1/1883</t>
  </si>
  <si>
    <t>11/1/1883</t>
  </si>
  <si>
    <t>12/1/1883</t>
  </si>
  <si>
    <t>1/1/1884</t>
  </si>
  <si>
    <t>2/1/1884</t>
  </si>
  <si>
    <t>3/1/1884</t>
  </si>
  <si>
    <t>4/1/1884</t>
  </si>
  <si>
    <t>5/1/1884</t>
  </si>
  <si>
    <t>6/1/1884</t>
  </si>
  <si>
    <t>7/1/1884</t>
  </si>
  <si>
    <t>8/1/1884</t>
  </si>
  <si>
    <t>9/1/1884</t>
  </si>
  <si>
    <t>10/1/1884</t>
  </si>
  <si>
    <t>11/1/1884</t>
  </si>
  <si>
    <t>12/1/1884</t>
  </si>
  <si>
    <t>1/1/1885</t>
  </si>
  <si>
    <t>2/1/1885</t>
  </si>
  <si>
    <t>3/1/1885</t>
  </si>
  <si>
    <t>4/1/1885</t>
  </si>
  <si>
    <t>5/1/1885</t>
  </si>
  <si>
    <t>6/1/1885</t>
  </si>
  <si>
    <t>7/1/1885</t>
  </si>
  <si>
    <t>8/1/1885</t>
  </si>
  <si>
    <t>9/1/1885</t>
  </si>
  <si>
    <t>10/1/1885</t>
  </si>
  <si>
    <t>11/1/1885</t>
  </si>
  <si>
    <t>12/1/1885</t>
  </si>
  <si>
    <t>1/1/1886</t>
  </si>
  <si>
    <t>2/1/1886</t>
  </si>
  <si>
    <t>3/1/1886</t>
  </si>
  <si>
    <t>4/1/1886</t>
  </si>
  <si>
    <t>5/1/1886</t>
  </si>
  <si>
    <t>6/1/1886</t>
  </si>
  <si>
    <t>7/1/1886</t>
  </si>
  <si>
    <t>8/1/1886</t>
  </si>
  <si>
    <t>9/1/1886</t>
  </si>
  <si>
    <t>10/1/1886</t>
  </si>
  <si>
    <t>11/1/1886</t>
  </si>
  <si>
    <t>12/1/1886</t>
  </si>
  <si>
    <t>1/1/1887</t>
  </si>
  <si>
    <t>2/1/1887</t>
  </si>
  <si>
    <t>3/1/1887</t>
  </si>
  <si>
    <t>4/1/1887</t>
  </si>
  <si>
    <t>5/1/1887</t>
  </si>
  <si>
    <t>6/1/1887</t>
  </si>
  <si>
    <t>7/1/1887</t>
  </si>
  <si>
    <t>8/1/1887</t>
  </si>
  <si>
    <t>9/1/1887</t>
  </si>
  <si>
    <t>10/1/1887</t>
  </si>
  <si>
    <t>11/1/1887</t>
  </si>
  <si>
    <t>12/1/1887</t>
  </si>
  <si>
    <t>1/1/1888</t>
  </si>
  <si>
    <t>2/1/1888</t>
  </si>
  <si>
    <t>3/1/1888</t>
  </si>
  <si>
    <t>4/1/1888</t>
  </si>
  <si>
    <t>5/1/1888</t>
  </si>
  <si>
    <t>6/1/1888</t>
  </si>
  <si>
    <t>7/1/1888</t>
  </si>
  <si>
    <t>8/1/1888</t>
  </si>
  <si>
    <t>9/1/1888</t>
  </si>
  <si>
    <t>10/1/1888</t>
  </si>
  <si>
    <t>11/1/1888</t>
  </si>
  <si>
    <t>12/1/1888</t>
  </si>
  <si>
    <t>1/1/1889</t>
  </si>
  <si>
    <t>2/1/1889</t>
  </si>
  <si>
    <t>3/1/1889</t>
  </si>
  <si>
    <t>4/1/1889</t>
  </si>
  <si>
    <t>5/1/1889</t>
  </si>
  <si>
    <t>6/1/1889</t>
  </si>
  <si>
    <t>7/1/1889</t>
  </si>
  <si>
    <t>8/1/1889</t>
  </si>
  <si>
    <t>9/1/1889</t>
  </si>
  <si>
    <t>10/1/1889</t>
  </si>
  <si>
    <t>11/1/1889</t>
  </si>
  <si>
    <t>12/1/1889</t>
  </si>
  <si>
    <t>1/1/1890</t>
  </si>
  <si>
    <t>2/1/1890</t>
  </si>
  <si>
    <t>3/1/1890</t>
  </si>
  <si>
    <t>4/1/1890</t>
  </si>
  <si>
    <t>5/1/1890</t>
  </si>
  <si>
    <t>6/1/1890</t>
  </si>
  <si>
    <t>7/1/1890</t>
  </si>
  <si>
    <t>8/1/1890</t>
  </si>
  <si>
    <t>9/1/1890</t>
  </si>
  <si>
    <t>10/1/1890</t>
  </si>
  <si>
    <t>11/1/1890</t>
  </si>
  <si>
    <t>12/1/1890</t>
  </si>
  <si>
    <t>1/1/1891</t>
  </si>
  <si>
    <t>2/1/1891</t>
  </si>
  <si>
    <t>3/1/1891</t>
  </si>
  <si>
    <t>4/1/1891</t>
  </si>
  <si>
    <t>5/1/1891</t>
  </si>
  <si>
    <t>6/1/1891</t>
  </si>
  <si>
    <t>7/1/1891</t>
  </si>
  <si>
    <t>8/1/1891</t>
  </si>
  <si>
    <t>9/1/1891</t>
  </si>
  <si>
    <t>10/1/1891</t>
  </si>
  <si>
    <t>11/1/1891</t>
  </si>
  <si>
    <t>12/1/1891</t>
  </si>
  <si>
    <t>1/1/1892</t>
  </si>
  <si>
    <t>2/1/1892</t>
  </si>
  <si>
    <t>3/1/1892</t>
  </si>
  <si>
    <t>4/1/1892</t>
  </si>
  <si>
    <t>5/1/1892</t>
  </si>
  <si>
    <t>6/1/1892</t>
  </si>
  <si>
    <t>7/1/1892</t>
  </si>
  <si>
    <t>8/1/1892</t>
  </si>
  <si>
    <t>9/1/1892</t>
  </si>
  <si>
    <t>10/1/1892</t>
  </si>
  <si>
    <t>11/1/1892</t>
  </si>
  <si>
    <t>12/1/1892</t>
  </si>
  <si>
    <t>1/1/1893</t>
  </si>
  <si>
    <t>2/1/1893</t>
  </si>
  <si>
    <t>3/1/1893</t>
  </si>
  <si>
    <t>4/1/1893</t>
  </si>
  <si>
    <t>5/1/1893</t>
  </si>
  <si>
    <t>6/1/1893</t>
  </si>
  <si>
    <t>7/1/1893</t>
  </si>
  <si>
    <t>8/1/1893</t>
  </si>
  <si>
    <t>9/1/1893</t>
  </si>
  <si>
    <t>10/1/1893</t>
  </si>
  <si>
    <t>11/1/1893</t>
  </si>
  <si>
    <t>12/1/1893</t>
  </si>
  <si>
    <t>1/1/1894</t>
  </si>
  <si>
    <t>2/1/1894</t>
  </si>
  <si>
    <t>3/1/1894</t>
  </si>
  <si>
    <t>4/1/1894</t>
  </si>
  <si>
    <t>5/1/1894</t>
  </si>
  <si>
    <t>6/1/1894</t>
  </si>
  <si>
    <t>7/1/1894</t>
  </si>
  <si>
    <t>8/1/1894</t>
  </si>
  <si>
    <t>9/1/1894</t>
  </si>
  <si>
    <t>10/1/1894</t>
  </si>
  <si>
    <t>11/1/1894</t>
  </si>
  <si>
    <t>12/1/1894</t>
  </si>
  <si>
    <t>1/1/1895</t>
  </si>
  <si>
    <t>2/1/1895</t>
  </si>
  <si>
    <t>3/1/1895</t>
  </si>
  <si>
    <t>4/1/1895</t>
  </si>
  <si>
    <t>5/1/1895</t>
  </si>
  <si>
    <t>6/1/1895</t>
  </si>
  <si>
    <t>7/1/1895</t>
  </si>
  <si>
    <t>8/1/1895</t>
  </si>
  <si>
    <t>9/1/1895</t>
  </si>
  <si>
    <t>10/1/1895</t>
  </si>
  <si>
    <t>11/1/1895</t>
  </si>
  <si>
    <t>12/1/1895</t>
  </si>
  <si>
    <t>1/1/1896</t>
  </si>
  <si>
    <t>2/1/1896</t>
  </si>
  <si>
    <t>3/1/1896</t>
  </si>
  <si>
    <t>4/1/1896</t>
  </si>
  <si>
    <t>5/1/1896</t>
  </si>
  <si>
    <t>6/1/1896</t>
  </si>
  <si>
    <t>7/1/1896</t>
  </si>
  <si>
    <t>8/1/1896</t>
  </si>
  <si>
    <t>9/1/1896</t>
  </si>
  <si>
    <t>10/1/1896</t>
  </si>
  <si>
    <t>11/1/1896</t>
  </si>
  <si>
    <t>12/1/1896</t>
  </si>
  <si>
    <t>1/1/1897</t>
  </si>
  <si>
    <t>2/1/1897</t>
  </si>
  <si>
    <t>3/1/1897</t>
  </si>
  <si>
    <t>4/1/1897</t>
  </si>
  <si>
    <t>5/1/1897</t>
  </si>
  <si>
    <t>6/1/1897</t>
  </si>
  <si>
    <t>7/1/1897</t>
  </si>
  <si>
    <t>8/1/1897</t>
  </si>
  <si>
    <t>9/1/1897</t>
  </si>
  <si>
    <t>10/1/1897</t>
  </si>
  <si>
    <t>11/1/1897</t>
  </si>
  <si>
    <t>12/1/1897</t>
  </si>
  <si>
    <t>1/1/1898</t>
  </si>
  <si>
    <t>2/1/1898</t>
  </si>
  <si>
    <t>3/1/1898</t>
  </si>
  <si>
    <t>4/1/1898</t>
  </si>
  <si>
    <t>5/1/1898</t>
  </si>
  <si>
    <t>6/1/1898</t>
  </si>
  <si>
    <t>7/1/1898</t>
  </si>
  <si>
    <t>8/1/1898</t>
  </si>
  <si>
    <t>9/1/1898</t>
  </si>
  <si>
    <t>10/1/1898</t>
  </si>
  <si>
    <t>11/1/1898</t>
  </si>
  <si>
    <t>12/1/1898</t>
  </si>
  <si>
    <t>1/1/1899</t>
  </si>
  <si>
    <t>2/1/1899</t>
  </si>
  <si>
    <t>3/1/1899</t>
  </si>
  <si>
    <t>4/1/1899</t>
  </si>
  <si>
    <t>5/1/1899</t>
  </si>
  <si>
    <t>6/1/1899</t>
  </si>
  <si>
    <t>7/1/1899</t>
  </si>
  <si>
    <t>8/1/1899</t>
  </si>
  <si>
    <t>9/1/1899</t>
  </si>
  <si>
    <t>10/1/1899</t>
  </si>
  <si>
    <t>11/1/1899</t>
  </si>
  <si>
    <t>12/1/1899</t>
  </si>
  <si>
    <t>CPI-U</t>
  </si>
  <si>
    <t>w/corrections</t>
  </si>
  <si>
    <t>Start 1800</t>
  </si>
  <si>
    <t>Start 1900</t>
  </si>
  <si>
    <t>since 1970</t>
  </si>
  <si>
    <t>since 1980</t>
  </si>
  <si>
    <t>since 2000</t>
  </si>
  <si>
    <t>since 1990</t>
  </si>
  <si>
    <t>a3:1395</t>
  </si>
  <si>
    <t>Latest</t>
  </si>
  <si>
    <t>Current/latest</t>
  </si>
  <si>
    <t>Shadowstats.com raw</t>
  </si>
  <si>
    <t>BLS</t>
  </si>
  <si>
    <t>shadowstats</t>
  </si>
  <si>
    <t>http://www.halfhill.com/inflation.html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</si>
</sst>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/d/yyyy;@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fhill.com/inflatio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1"/>
  <sheetViews>
    <sheetView tabSelected="1" workbookViewId="0" topLeftCell="A1">
      <pane xSplit="1" ySplit="2" topLeftCell="B13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31" sqref="D1331"/>
    </sheetView>
  </sheetViews>
  <sheetFormatPr defaultColWidth="9.140625" defaultRowHeight="12.75"/>
  <cols>
    <col min="1" max="1" width="14.28125" style="0" customWidth="1"/>
    <col min="2" max="2" width="10.7109375" style="0" customWidth="1"/>
    <col min="3" max="4" width="14.421875" style="0" customWidth="1"/>
    <col min="5" max="13" width="11.8515625" style="0" customWidth="1"/>
    <col min="15" max="15" width="12.00390625" style="0" customWidth="1"/>
    <col min="16" max="16" width="9.7109375" style="0" customWidth="1"/>
    <col min="17" max="17" width="13.140625" style="0" bestFit="1" customWidth="1"/>
  </cols>
  <sheetData>
    <row r="1" spans="1:17" ht="12.75">
      <c r="A1" s="11" t="s">
        <v>1203</v>
      </c>
      <c r="B1" s="11" t="s">
        <v>1200</v>
      </c>
      <c r="C1" s="11" t="s">
        <v>1201</v>
      </c>
      <c r="D1" s="11" t="s">
        <v>1213</v>
      </c>
      <c r="E1" s="11" t="s">
        <v>1209</v>
      </c>
      <c r="F1" s="12">
        <f ca="1">IF(MONTH(TODAY())&gt;10,DATE(YEAR(TODAY())-1,MONTH(TODAY())-2,1),DATE(YEAR(TODAY()),MONTH(TODAY())-2,1))</f>
        <v>40391</v>
      </c>
      <c r="G1" s="11"/>
      <c r="H1" s="11"/>
      <c r="I1" s="11"/>
      <c r="J1" s="11"/>
      <c r="K1" s="11"/>
      <c r="L1" s="11"/>
      <c r="M1" s="11"/>
      <c r="N1" s="11"/>
      <c r="O1" s="11" t="s">
        <v>1202</v>
      </c>
      <c r="P1" s="11" t="s">
        <v>1200</v>
      </c>
      <c r="Q1" s="11" t="s">
        <v>1201</v>
      </c>
    </row>
    <row r="2" spans="1:17" ht="12.75">
      <c r="A2" s="11" t="s">
        <v>1208</v>
      </c>
      <c r="B2" s="11"/>
      <c r="C2" s="11"/>
      <c r="D2" s="14" t="s">
        <v>1214</v>
      </c>
      <c r="E2" s="11" t="s">
        <v>1204</v>
      </c>
      <c r="F2" s="11"/>
      <c r="G2" s="11" t="s">
        <v>1205</v>
      </c>
      <c r="H2" s="11"/>
      <c r="I2" s="11" t="s">
        <v>1207</v>
      </c>
      <c r="J2" s="11"/>
      <c r="K2" s="11" t="s">
        <v>1206</v>
      </c>
      <c r="L2" s="11"/>
      <c r="M2" s="11"/>
      <c r="N2" s="11"/>
      <c r="O2" s="11"/>
      <c r="P2" s="11"/>
      <c r="Q2" s="11"/>
    </row>
    <row r="3" spans="1:17" ht="12.75">
      <c r="A3" s="5">
        <v>1</v>
      </c>
      <c r="B3" s="3">
        <v>7.84</v>
      </c>
      <c r="C3" s="3">
        <v>7.84</v>
      </c>
      <c r="D3" s="3">
        <v>7.84</v>
      </c>
      <c r="E3" s="2"/>
      <c r="F3" s="2"/>
      <c r="G3" s="2"/>
      <c r="H3" s="2"/>
      <c r="I3" s="2"/>
      <c r="J3" s="2"/>
      <c r="K3" s="2"/>
      <c r="L3" s="2"/>
      <c r="M3" s="3"/>
      <c r="O3" s="1" t="s">
        <v>0</v>
      </c>
      <c r="P3" s="3">
        <v>13.77</v>
      </c>
      <c r="Q3" s="3">
        <v>13.77</v>
      </c>
    </row>
    <row r="4" spans="1:17" ht="12.75">
      <c r="A4" s="5">
        <v>32</v>
      </c>
      <c r="B4" s="3">
        <v>7.84</v>
      </c>
      <c r="C4" s="3">
        <v>7.84</v>
      </c>
      <c r="D4" s="3">
        <v>7.84</v>
      </c>
      <c r="E4" s="2"/>
      <c r="F4" s="2"/>
      <c r="G4" s="2"/>
      <c r="H4" s="2"/>
      <c r="I4" s="2"/>
      <c r="J4" s="2"/>
      <c r="K4" s="2"/>
      <c r="L4" s="2"/>
      <c r="M4" s="3"/>
      <c r="O4" s="1" t="s">
        <v>1</v>
      </c>
      <c r="P4" s="3">
        <v>13.747131147540985</v>
      </c>
      <c r="Q4" s="3">
        <v>13.747131147540985</v>
      </c>
    </row>
    <row r="5" spans="1:17" ht="12.75">
      <c r="A5" s="5">
        <v>61</v>
      </c>
      <c r="B5" s="3">
        <v>7.84</v>
      </c>
      <c r="C5" s="3">
        <v>7.84</v>
      </c>
      <c r="D5" s="3">
        <v>7.84</v>
      </c>
      <c r="E5" s="2"/>
      <c r="F5" s="2"/>
      <c r="G5" s="2"/>
      <c r="H5" s="2"/>
      <c r="I5" s="2"/>
      <c r="J5" s="2"/>
      <c r="K5" s="2"/>
      <c r="L5" s="2"/>
      <c r="M5" s="3"/>
      <c r="O5" s="1" t="s">
        <v>2</v>
      </c>
      <c r="P5" s="3">
        <v>13.725737704918036</v>
      </c>
      <c r="Q5" s="3">
        <v>13.725737704918036</v>
      </c>
    </row>
    <row r="6" spans="1:17" ht="12.75">
      <c r="A6" s="5">
        <v>92</v>
      </c>
      <c r="B6" s="3">
        <v>7.84</v>
      </c>
      <c r="C6" s="3">
        <v>7.84</v>
      </c>
      <c r="D6" s="3">
        <v>7.84</v>
      </c>
      <c r="E6" s="2"/>
      <c r="F6" s="2"/>
      <c r="G6" s="2"/>
      <c r="H6" s="2"/>
      <c r="I6" s="2"/>
      <c r="J6" s="2"/>
      <c r="K6" s="2"/>
      <c r="L6" s="2"/>
      <c r="M6" s="3"/>
      <c r="O6" s="1" t="s">
        <v>3</v>
      </c>
      <c r="P6" s="3">
        <v>13.702868852459016</v>
      </c>
      <c r="Q6" s="3">
        <v>13.702868852459016</v>
      </c>
    </row>
    <row r="7" spans="1:17" ht="12.75">
      <c r="A7" s="5">
        <v>122</v>
      </c>
      <c r="B7" s="3">
        <v>7.742</v>
      </c>
      <c r="C7" s="3">
        <v>7.742</v>
      </c>
      <c r="D7" s="3">
        <v>7.742</v>
      </c>
      <c r="E7" s="2"/>
      <c r="F7" s="2"/>
      <c r="G7" s="2"/>
      <c r="H7" s="2"/>
      <c r="I7" s="2"/>
      <c r="J7" s="2"/>
      <c r="K7" s="2"/>
      <c r="L7" s="2"/>
      <c r="M7" s="3"/>
      <c r="O7" s="1" t="s">
        <v>4</v>
      </c>
      <c r="P7" s="3">
        <v>13.680737704918034</v>
      </c>
      <c r="Q7" s="3">
        <v>13.680737704918034</v>
      </c>
    </row>
    <row r="8" spans="1:17" ht="12.75">
      <c r="A8" s="5">
        <v>153</v>
      </c>
      <c r="B8" s="3">
        <v>7.742</v>
      </c>
      <c r="C8" s="3">
        <v>7.742</v>
      </c>
      <c r="D8" s="3">
        <v>7.742</v>
      </c>
      <c r="E8" s="2"/>
      <c r="F8" s="2"/>
      <c r="G8" s="2"/>
      <c r="H8" s="2"/>
      <c r="I8" s="2"/>
      <c r="J8" s="2"/>
      <c r="K8" s="2"/>
      <c r="L8" s="2"/>
      <c r="M8" s="3"/>
      <c r="O8" s="1" t="s">
        <v>5</v>
      </c>
      <c r="P8" s="3">
        <v>13.657868852459018</v>
      </c>
      <c r="Q8" s="3">
        <v>13.657868852459018</v>
      </c>
    </row>
    <row r="9" spans="1:17" ht="12.75">
      <c r="A9" s="5">
        <v>183</v>
      </c>
      <c r="B9" s="3">
        <v>7.742</v>
      </c>
      <c r="C9" s="3">
        <v>7.742</v>
      </c>
      <c r="D9" s="3">
        <v>7.742</v>
      </c>
      <c r="E9" s="2"/>
      <c r="F9" s="2"/>
      <c r="G9" s="2"/>
      <c r="H9" s="2"/>
      <c r="I9" s="2"/>
      <c r="J9" s="2"/>
      <c r="K9" s="2"/>
      <c r="L9" s="2"/>
      <c r="M9" s="3"/>
      <c r="O9" s="1" t="s">
        <v>6</v>
      </c>
      <c r="P9" s="3">
        <v>13.635737704918034</v>
      </c>
      <c r="Q9" s="3">
        <v>13.635737704918034</v>
      </c>
    </row>
    <row r="10" spans="1:17" ht="12.75">
      <c r="A10" s="5">
        <v>214</v>
      </c>
      <c r="B10" s="3">
        <v>7.742</v>
      </c>
      <c r="C10" s="3">
        <v>7.742</v>
      </c>
      <c r="D10" s="3">
        <v>7.742</v>
      </c>
      <c r="E10" s="2"/>
      <c r="F10" s="2"/>
      <c r="G10" s="2"/>
      <c r="H10" s="2"/>
      <c r="I10" s="2"/>
      <c r="J10" s="2"/>
      <c r="K10" s="2"/>
      <c r="L10" s="2"/>
      <c r="M10" s="3"/>
      <c r="O10" s="1" t="s">
        <v>7</v>
      </c>
      <c r="P10" s="3">
        <v>13.612868852459018</v>
      </c>
      <c r="Q10" s="3">
        <v>13.612868852459018</v>
      </c>
    </row>
    <row r="11" spans="1:17" ht="12.75">
      <c r="A11" s="5">
        <v>245</v>
      </c>
      <c r="B11" s="3">
        <v>7.742</v>
      </c>
      <c r="C11" s="3">
        <v>7.742</v>
      </c>
      <c r="D11" s="3">
        <v>7.742</v>
      </c>
      <c r="E11" s="2"/>
      <c r="F11" s="2"/>
      <c r="G11" s="2"/>
      <c r="H11" s="2"/>
      <c r="I11" s="2"/>
      <c r="J11" s="2"/>
      <c r="K11" s="2"/>
      <c r="L11" s="2"/>
      <c r="M11" s="3"/>
      <c r="O11" s="1" t="s">
        <v>8</v>
      </c>
      <c r="P11" s="3">
        <v>13.59</v>
      </c>
      <c r="Q11" s="3">
        <v>13.59</v>
      </c>
    </row>
    <row r="12" spans="1:17" ht="12.75">
      <c r="A12" s="5">
        <v>275</v>
      </c>
      <c r="B12" s="3">
        <v>7.84</v>
      </c>
      <c r="C12" s="3">
        <v>7.84</v>
      </c>
      <c r="D12" s="3">
        <v>7.84</v>
      </c>
      <c r="E12" s="2"/>
      <c r="F12" s="2"/>
      <c r="G12" s="2"/>
      <c r="H12" s="2"/>
      <c r="I12" s="2"/>
      <c r="J12" s="2"/>
      <c r="K12" s="2"/>
      <c r="L12" s="2"/>
      <c r="M12" s="3"/>
      <c r="O12" s="1" t="s">
        <v>9</v>
      </c>
      <c r="P12" s="3">
        <v>13.567868852459016</v>
      </c>
      <c r="Q12" s="3">
        <v>13.567868852459016</v>
      </c>
    </row>
    <row r="13" spans="1:17" ht="12.75">
      <c r="A13" s="5">
        <v>306</v>
      </c>
      <c r="B13" s="3">
        <v>7.84</v>
      </c>
      <c r="C13" s="3">
        <v>7.84</v>
      </c>
      <c r="D13" s="3">
        <v>7.84</v>
      </c>
      <c r="E13" s="2"/>
      <c r="F13" s="2"/>
      <c r="G13" s="2"/>
      <c r="H13" s="2"/>
      <c r="I13" s="2"/>
      <c r="J13" s="2"/>
      <c r="K13" s="2"/>
      <c r="L13" s="2"/>
      <c r="M13" s="3"/>
      <c r="O13" s="1" t="s">
        <v>10</v>
      </c>
      <c r="P13" s="3">
        <v>13.545</v>
      </c>
      <c r="Q13" s="3">
        <v>13.545</v>
      </c>
    </row>
    <row r="14" spans="1:17" ht="12.75">
      <c r="A14" s="5">
        <v>336</v>
      </c>
      <c r="B14" s="3">
        <v>7.84</v>
      </c>
      <c r="C14" s="3">
        <v>7.84</v>
      </c>
      <c r="D14" s="3">
        <v>7.84</v>
      </c>
      <c r="E14" s="2"/>
      <c r="F14" s="2"/>
      <c r="G14" s="2"/>
      <c r="H14" s="2"/>
      <c r="I14" s="2"/>
      <c r="J14" s="2"/>
      <c r="K14" s="2"/>
      <c r="L14" s="2"/>
      <c r="M14" s="3"/>
      <c r="O14" s="1" t="s">
        <v>11</v>
      </c>
      <c r="P14" s="3">
        <v>13.522868852459016</v>
      </c>
      <c r="Q14" s="3">
        <v>13.522868852459016</v>
      </c>
    </row>
    <row r="15" spans="1:17" ht="12.75">
      <c r="A15" s="5">
        <v>367</v>
      </c>
      <c r="B15" s="3">
        <v>7.84</v>
      </c>
      <c r="C15" s="3">
        <v>7.84</v>
      </c>
      <c r="D15" s="3">
        <v>7.84</v>
      </c>
      <c r="E15" s="2"/>
      <c r="F15" s="2"/>
      <c r="G15" s="2"/>
      <c r="H15" s="2"/>
      <c r="I15" s="2"/>
      <c r="J15" s="2"/>
      <c r="K15" s="2"/>
      <c r="L15" s="2"/>
      <c r="M15" s="3"/>
      <c r="O15" s="1" t="s">
        <v>12</v>
      </c>
      <c r="P15" s="3">
        <v>13.5</v>
      </c>
      <c r="Q15" s="3">
        <v>13.5</v>
      </c>
    </row>
    <row r="16" spans="1:17" ht="12.75">
      <c r="A16" s="5">
        <v>398</v>
      </c>
      <c r="B16" s="3">
        <v>7.84</v>
      </c>
      <c r="C16" s="3">
        <v>7.84</v>
      </c>
      <c r="D16" s="3">
        <v>7.84</v>
      </c>
      <c r="E16" s="2"/>
      <c r="F16" s="2"/>
      <c r="G16" s="2"/>
      <c r="H16" s="2"/>
      <c r="I16" s="2"/>
      <c r="J16" s="2"/>
      <c r="K16" s="2"/>
      <c r="L16" s="2"/>
      <c r="M16" s="3"/>
      <c r="O16" s="1" t="s">
        <v>13</v>
      </c>
      <c r="P16" s="3">
        <v>13.339479452054794</v>
      </c>
      <c r="Q16" s="3">
        <v>13.339479452054794</v>
      </c>
    </row>
    <row r="17" spans="1:17" ht="12.75">
      <c r="A17" s="5">
        <v>426</v>
      </c>
      <c r="B17" s="3">
        <v>7.84</v>
      </c>
      <c r="C17" s="3">
        <v>7.84</v>
      </c>
      <c r="D17" s="3">
        <v>7.84</v>
      </c>
      <c r="E17" s="2"/>
      <c r="F17" s="2"/>
      <c r="G17" s="2"/>
      <c r="H17" s="2"/>
      <c r="I17" s="2"/>
      <c r="J17" s="2"/>
      <c r="K17" s="2"/>
      <c r="L17" s="2"/>
      <c r="M17" s="3"/>
      <c r="O17" s="1" t="s">
        <v>14</v>
      </c>
      <c r="P17" s="3">
        <v>13.19449315068493</v>
      </c>
      <c r="Q17" s="3">
        <v>13.19449315068493</v>
      </c>
    </row>
    <row r="18" spans="1:17" ht="12.75">
      <c r="A18" s="5">
        <v>457</v>
      </c>
      <c r="B18" s="3">
        <v>7.938000000000001</v>
      </c>
      <c r="C18" s="3">
        <v>7.938000000000001</v>
      </c>
      <c r="D18" s="3">
        <v>7.938000000000001</v>
      </c>
      <c r="E18" s="2"/>
      <c r="F18" s="2"/>
      <c r="G18" s="2"/>
      <c r="H18" s="2"/>
      <c r="I18" s="2"/>
      <c r="J18" s="2"/>
      <c r="K18" s="2"/>
      <c r="L18" s="2"/>
      <c r="M18" s="3"/>
      <c r="O18" s="1" t="s">
        <v>15</v>
      </c>
      <c r="P18" s="3">
        <v>13.033972602739725</v>
      </c>
      <c r="Q18" s="3">
        <v>13.033972602739725</v>
      </c>
    </row>
    <row r="19" spans="1:17" ht="12.75">
      <c r="A19" s="5">
        <v>487</v>
      </c>
      <c r="B19" s="3">
        <v>7.938000000000001</v>
      </c>
      <c r="C19" s="3">
        <v>7.938000000000001</v>
      </c>
      <c r="D19" s="3">
        <v>7.938000000000001</v>
      </c>
      <c r="E19" s="2"/>
      <c r="F19" s="2"/>
      <c r="G19" s="2"/>
      <c r="H19" s="2"/>
      <c r="I19" s="2"/>
      <c r="J19" s="2"/>
      <c r="K19" s="2"/>
      <c r="L19" s="2"/>
      <c r="M19" s="3"/>
      <c r="O19" s="1" t="s">
        <v>16</v>
      </c>
      <c r="P19" s="3">
        <v>12.8786301369863</v>
      </c>
      <c r="Q19" s="3">
        <v>12.8786301369863</v>
      </c>
    </row>
    <row r="20" spans="1:17" ht="12.75">
      <c r="A20" s="5">
        <v>518</v>
      </c>
      <c r="B20" s="3">
        <v>7.938000000000001</v>
      </c>
      <c r="C20" s="3">
        <v>7.938000000000001</v>
      </c>
      <c r="D20" s="3">
        <v>7.938000000000001</v>
      </c>
      <c r="E20" s="2"/>
      <c r="F20" s="2"/>
      <c r="G20" s="2"/>
      <c r="H20" s="2"/>
      <c r="I20" s="2"/>
      <c r="J20" s="2"/>
      <c r="K20" s="2"/>
      <c r="L20" s="2"/>
      <c r="M20" s="3"/>
      <c r="O20" s="1" t="s">
        <v>17</v>
      </c>
      <c r="P20" s="3">
        <v>12.718109589041097</v>
      </c>
      <c r="Q20" s="3">
        <v>12.718109589041097</v>
      </c>
    </row>
    <row r="21" spans="1:17" ht="12.75">
      <c r="A21" s="5">
        <v>548</v>
      </c>
      <c r="B21" s="3">
        <v>7.938000000000001</v>
      </c>
      <c r="C21" s="3">
        <v>7.938000000000001</v>
      </c>
      <c r="D21" s="3">
        <v>7.938000000000001</v>
      </c>
      <c r="E21" s="2"/>
      <c r="F21" s="2"/>
      <c r="G21" s="2"/>
      <c r="H21" s="2"/>
      <c r="I21" s="2"/>
      <c r="J21" s="2"/>
      <c r="K21" s="2"/>
      <c r="L21" s="2"/>
      <c r="M21" s="3"/>
      <c r="O21" s="1" t="s">
        <v>18</v>
      </c>
      <c r="P21" s="3">
        <v>12.56276712328767</v>
      </c>
      <c r="Q21" s="3">
        <v>12.56276712328767</v>
      </c>
    </row>
    <row r="22" spans="1:17" ht="12.75">
      <c r="A22" s="5">
        <v>579</v>
      </c>
      <c r="B22" s="3">
        <v>7.938000000000001</v>
      </c>
      <c r="C22" s="3">
        <v>7.938000000000001</v>
      </c>
      <c r="D22" s="3">
        <v>7.938000000000001</v>
      </c>
      <c r="E22" s="2"/>
      <c r="F22" s="2"/>
      <c r="G22" s="2"/>
      <c r="H22" s="2"/>
      <c r="I22" s="2"/>
      <c r="J22" s="2"/>
      <c r="K22" s="2"/>
      <c r="L22" s="2"/>
      <c r="M22" s="3"/>
      <c r="O22" s="1" t="s">
        <v>19</v>
      </c>
      <c r="P22" s="3">
        <v>12.402246575342465</v>
      </c>
      <c r="Q22" s="3">
        <v>12.402246575342465</v>
      </c>
    </row>
    <row r="23" spans="1:17" ht="12.75">
      <c r="A23" s="5">
        <v>610</v>
      </c>
      <c r="B23" s="3">
        <v>7.938000000000001</v>
      </c>
      <c r="C23" s="3">
        <v>7.938000000000001</v>
      </c>
      <c r="D23" s="3">
        <v>7.938000000000001</v>
      </c>
      <c r="E23" s="2"/>
      <c r="F23" s="2"/>
      <c r="G23" s="2"/>
      <c r="H23" s="2"/>
      <c r="I23" s="2"/>
      <c r="J23" s="2"/>
      <c r="K23" s="2"/>
      <c r="L23" s="2"/>
      <c r="M23" s="3"/>
      <c r="O23" s="1" t="s">
        <v>20</v>
      </c>
      <c r="P23" s="3">
        <v>12.241726027397261</v>
      </c>
      <c r="Q23" s="3">
        <v>12.241726027397261</v>
      </c>
    </row>
    <row r="24" spans="1:17" ht="12.75">
      <c r="A24" s="5">
        <v>640</v>
      </c>
      <c r="B24" s="3">
        <v>8.036</v>
      </c>
      <c r="C24" s="3">
        <v>8.036</v>
      </c>
      <c r="D24" s="3">
        <v>8.036</v>
      </c>
      <c r="E24" s="2"/>
      <c r="F24" s="2"/>
      <c r="G24" s="2"/>
      <c r="H24" s="2"/>
      <c r="I24" s="2"/>
      <c r="J24" s="2"/>
      <c r="K24" s="2"/>
      <c r="L24" s="2"/>
      <c r="M24" s="3"/>
      <c r="O24" s="1" t="s">
        <v>21</v>
      </c>
      <c r="P24" s="3">
        <v>12.086383561643837</v>
      </c>
      <c r="Q24" s="3">
        <v>12.086383561643837</v>
      </c>
    </row>
    <row r="25" spans="1:17" ht="12.75">
      <c r="A25" s="5">
        <v>671</v>
      </c>
      <c r="B25" s="3">
        <v>8.036</v>
      </c>
      <c r="C25" s="3">
        <v>8.036</v>
      </c>
      <c r="D25" s="3">
        <v>8.036</v>
      </c>
      <c r="E25" s="2"/>
      <c r="F25" s="2"/>
      <c r="G25" s="2"/>
      <c r="H25" s="2"/>
      <c r="I25" s="2"/>
      <c r="J25" s="2"/>
      <c r="K25" s="2"/>
      <c r="L25" s="2"/>
      <c r="M25" s="3"/>
      <c r="O25" s="1" t="s">
        <v>22</v>
      </c>
      <c r="P25" s="3">
        <v>11.925863013698631</v>
      </c>
      <c r="Q25" s="3">
        <v>11.925863013698631</v>
      </c>
    </row>
    <row r="26" spans="1:17" ht="12.75">
      <c r="A26" s="5">
        <v>701</v>
      </c>
      <c r="B26" s="3">
        <v>8.134</v>
      </c>
      <c r="C26" s="3">
        <v>8.134</v>
      </c>
      <c r="D26" s="3">
        <v>8.134</v>
      </c>
      <c r="E26" s="2"/>
      <c r="F26" s="2"/>
      <c r="G26" s="2"/>
      <c r="H26" s="2"/>
      <c r="I26" s="2"/>
      <c r="J26" s="2"/>
      <c r="K26" s="2"/>
      <c r="L26" s="2"/>
      <c r="M26" s="3"/>
      <c r="O26" s="1" t="s">
        <v>23</v>
      </c>
      <c r="P26" s="3">
        <v>11.770520547945205</v>
      </c>
      <c r="Q26" s="3">
        <v>11.770520547945205</v>
      </c>
    </row>
    <row r="27" spans="1:17" ht="12.75">
      <c r="A27" s="5">
        <v>732</v>
      </c>
      <c r="B27" s="3">
        <v>8.036</v>
      </c>
      <c r="C27" s="3">
        <v>8.036</v>
      </c>
      <c r="D27" s="3">
        <v>8.036</v>
      </c>
      <c r="E27" s="2"/>
      <c r="F27" s="2"/>
      <c r="G27" s="2"/>
      <c r="H27" s="2"/>
      <c r="I27" s="2"/>
      <c r="J27" s="2"/>
      <c r="K27" s="2"/>
      <c r="L27" s="2"/>
      <c r="M27" s="3"/>
      <c r="O27" s="1" t="s">
        <v>24</v>
      </c>
      <c r="P27" s="3">
        <v>11.61</v>
      </c>
      <c r="Q27" s="3">
        <v>11.61</v>
      </c>
    </row>
    <row r="28" spans="1:17" ht="12.75">
      <c r="A28" s="5">
        <v>763</v>
      </c>
      <c r="B28" s="3">
        <v>8.036</v>
      </c>
      <c r="C28" s="3">
        <v>8.036</v>
      </c>
      <c r="D28" s="3">
        <v>8.036</v>
      </c>
      <c r="E28" s="2"/>
      <c r="F28" s="2"/>
      <c r="G28" s="2"/>
      <c r="H28" s="2"/>
      <c r="I28" s="2"/>
      <c r="J28" s="2"/>
      <c r="K28" s="2"/>
      <c r="L28" s="2"/>
      <c r="M28" s="3"/>
      <c r="O28" s="1" t="s">
        <v>25</v>
      </c>
      <c r="P28" s="3">
        <v>11.655863013698632</v>
      </c>
      <c r="Q28" s="3">
        <v>11.655863013698632</v>
      </c>
    </row>
    <row r="29" spans="1:17" ht="12.75">
      <c r="A29" s="5">
        <v>791</v>
      </c>
      <c r="B29" s="3">
        <v>8.036</v>
      </c>
      <c r="C29" s="3">
        <v>8.036</v>
      </c>
      <c r="D29" s="3">
        <v>8.036</v>
      </c>
      <c r="E29" s="2"/>
      <c r="F29" s="2"/>
      <c r="G29" s="2"/>
      <c r="H29" s="2"/>
      <c r="I29" s="2"/>
      <c r="J29" s="2"/>
      <c r="K29" s="2"/>
      <c r="L29" s="2"/>
      <c r="M29" s="3"/>
      <c r="O29" s="1" t="s">
        <v>26</v>
      </c>
      <c r="P29" s="3">
        <v>11.697287671232877</v>
      </c>
      <c r="Q29" s="3">
        <v>11.697287671232877</v>
      </c>
    </row>
    <row r="30" spans="1:17" ht="12.75">
      <c r="A30" s="5">
        <v>822</v>
      </c>
      <c r="B30" s="3">
        <v>8.134</v>
      </c>
      <c r="C30" s="3">
        <v>8.134</v>
      </c>
      <c r="D30" s="3">
        <v>8.134</v>
      </c>
      <c r="E30" s="2"/>
      <c r="F30" s="2"/>
      <c r="G30" s="2"/>
      <c r="H30" s="2"/>
      <c r="I30" s="2"/>
      <c r="J30" s="2"/>
      <c r="K30" s="2"/>
      <c r="L30" s="2"/>
      <c r="M30" s="3"/>
      <c r="O30" s="1" t="s">
        <v>27</v>
      </c>
      <c r="P30" s="3">
        <v>11.743150684931507</v>
      </c>
      <c r="Q30" s="3">
        <v>11.743150684931507</v>
      </c>
    </row>
    <row r="31" spans="1:17" ht="12.75">
      <c r="A31" s="5">
        <v>852</v>
      </c>
      <c r="B31" s="3">
        <v>8.232000000000001</v>
      </c>
      <c r="C31" s="3">
        <v>8.232000000000001</v>
      </c>
      <c r="D31" s="3">
        <v>8.232000000000001</v>
      </c>
      <c r="E31" s="2"/>
      <c r="F31" s="2"/>
      <c r="G31" s="2"/>
      <c r="H31" s="2"/>
      <c r="I31" s="2"/>
      <c r="J31" s="2"/>
      <c r="K31" s="2"/>
      <c r="L31" s="2"/>
      <c r="M31" s="3"/>
      <c r="O31" s="1" t="s">
        <v>28</v>
      </c>
      <c r="P31" s="3">
        <v>11.787534246575344</v>
      </c>
      <c r="Q31" s="3">
        <v>11.787534246575344</v>
      </c>
    </row>
    <row r="32" spans="1:17" ht="12.75">
      <c r="A32" s="5">
        <v>883</v>
      </c>
      <c r="B32" s="3">
        <v>8.232000000000001</v>
      </c>
      <c r="C32" s="3">
        <v>8.232000000000001</v>
      </c>
      <c r="D32" s="3">
        <v>8.232000000000001</v>
      </c>
      <c r="E32" s="2"/>
      <c r="F32" s="2"/>
      <c r="G32" s="2"/>
      <c r="H32" s="2"/>
      <c r="I32" s="2"/>
      <c r="J32" s="2"/>
      <c r="K32" s="2"/>
      <c r="L32" s="2"/>
      <c r="M32" s="3"/>
      <c r="O32" s="1" t="s">
        <v>29</v>
      </c>
      <c r="P32" s="3">
        <v>11.833397260273975</v>
      </c>
      <c r="Q32" s="3">
        <v>11.833397260273975</v>
      </c>
    </row>
    <row r="33" spans="1:17" ht="12.75">
      <c r="A33" s="5">
        <v>913</v>
      </c>
      <c r="B33" s="3">
        <v>8.232000000000001</v>
      </c>
      <c r="C33" s="3">
        <v>8.232000000000001</v>
      </c>
      <c r="D33" s="3">
        <v>8.232000000000001</v>
      </c>
      <c r="E33" s="2"/>
      <c r="F33" s="2"/>
      <c r="G33" s="2"/>
      <c r="H33" s="2"/>
      <c r="I33" s="2"/>
      <c r="J33" s="2"/>
      <c r="K33" s="2"/>
      <c r="L33" s="2"/>
      <c r="M33" s="3"/>
      <c r="O33" s="1" t="s">
        <v>30</v>
      </c>
      <c r="P33" s="3">
        <v>11.87778082191781</v>
      </c>
      <c r="Q33" s="3">
        <v>11.87778082191781</v>
      </c>
    </row>
    <row r="34" spans="1:17" ht="12.75">
      <c r="A34" s="5">
        <v>944</v>
      </c>
      <c r="B34" s="3">
        <v>8.232000000000001</v>
      </c>
      <c r="C34" s="3">
        <v>8.232000000000001</v>
      </c>
      <c r="D34" s="3">
        <v>8.232000000000001</v>
      </c>
      <c r="E34" s="2"/>
      <c r="F34" s="2"/>
      <c r="G34" s="2"/>
      <c r="H34" s="2"/>
      <c r="I34" s="2"/>
      <c r="J34" s="2"/>
      <c r="K34" s="2"/>
      <c r="L34" s="2"/>
      <c r="M34" s="3"/>
      <c r="O34" s="1" t="s">
        <v>31</v>
      </c>
      <c r="P34" s="3">
        <v>11.923643835616438</v>
      </c>
      <c r="Q34" s="3">
        <v>11.923643835616438</v>
      </c>
    </row>
    <row r="35" spans="1:17" ht="12.75">
      <c r="A35" s="5">
        <v>975</v>
      </c>
      <c r="B35" s="3">
        <v>8.33</v>
      </c>
      <c r="C35" s="3">
        <v>8.33</v>
      </c>
      <c r="D35" s="3">
        <v>8.33</v>
      </c>
      <c r="E35" s="2"/>
      <c r="F35" s="2"/>
      <c r="G35" s="2"/>
      <c r="H35" s="2"/>
      <c r="I35" s="2"/>
      <c r="J35" s="2"/>
      <c r="K35" s="2"/>
      <c r="L35" s="2"/>
      <c r="M35" s="3"/>
      <c r="O35" s="1" t="s">
        <v>32</v>
      </c>
      <c r="P35" s="3">
        <v>11.96950684931507</v>
      </c>
      <c r="Q35" s="3">
        <v>11.96950684931507</v>
      </c>
    </row>
    <row r="36" spans="1:17" ht="12.75">
      <c r="A36" s="5">
        <v>1005</v>
      </c>
      <c r="B36" s="3">
        <v>8.526</v>
      </c>
      <c r="C36" s="3">
        <v>8.526</v>
      </c>
      <c r="D36" s="3">
        <v>8.526</v>
      </c>
      <c r="E36" s="2"/>
      <c r="F36" s="2"/>
      <c r="G36" s="2"/>
      <c r="H36" s="2"/>
      <c r="I36" s="2"/>
      <c r="J36" s="2"/>
      <c r="K36" s="2"/>
      <c r="L36" s="2"/>
      <c r="M36" s="3"/>
      <c r="O36" s="1" t="s">
        <v>33</v>
      </c>
      <c r="P36" s="3">
        <v>12.013890410958906</v>
      </c>
      <c r="Q36" s="3">
        <v>12.013890410958906</v>
      </c>
    </row>
    <row r="37" spans="1:17" ht="12.75">
      <c r="A37" s="5">
        <v>1036</v>
      </c>
      <c r="B37" s="3">
        <v>8.33</v>
      </c>
      <c r="C37" s="3">
        <v>8.33</v>
      </c>
      <c r="D37" s="3">
        <v>8.33</v>
      </c>
      <c r="E37" s="2"/>
      <c r="F37" s="2"/>
      <c r="G37" s="2"/>
      <c r="H37" s="2"/>
      <c r="I37" s="2"/>
      <c r="J37" s="2"/>
      <c r="K37" s="2"/>
      <c r="L37" s="2"/>
      <c r="M37" s="3"/>
      <c r="O37" s="1" t="s">
        <v>34</v>
      </c>
      <c r="P37" s="3">
        <v>12.059753424657533</v>
      </c>
      <c r="Q37" s="3">
        <v>12.059753424657533</v>
      </c>
    </row>
    <row r="38" spans="1:17" ht="12.75">
      <c r="A38" s="5">
        <v>1066</v>
      </c>
      <c r="B38" s="3">
        <v>8.428</v>
      </c>
      <c r="C38" s="3">
        <v>8.428</v>
      </c>
      <c r="D38" s="3">
        <v>8.428</v>
      </c>
      <c r="E38" s="2"/>
      <c r="F38" s="2"/>
      <c r="G38" s="2"/>
      <c r="H38" s="2"/>
      <c r="I38" s="2"/>
      <c r="J38" s="2"/>
      <c r="K38" s="2"/>
      <c r="L38" s="2"/>
      <c r="M38" s="3"/>
      <c r="O38" s="1" t="s">
        <v>35</v>
      </c>
      <c r="P38" s="3">
        <v>12.10413698630137</v>
      </c>
      <c r="Q38" s="3">
        <v>12.10413698630137</v>
      </c>
    </row>
    <row r="39" spans="1:17" ht="12.75">
      <c r="A39" s="5">
        <v>1097</v>
      </c>
      <c r="B39" s="3">
        <v>8.428</v>
      </c>
      <c r="C39" s="3">
        <v>8.428</v>
      </c>
      <c r="D39" s="3">
        <v>8.428</v>
      </c>
      <c r="E39" s="2"/>
      <c r="F39" s="2"/>
      <c r="G39" s="2"/>
      <c r="H39" s="2"/>
      <c r="I39" s="2"/>
      <c r="J39" s="2"/>
      <c r="K39" s="2"/>
      <c r="L39" s="2"/>
      <c r="M39" s="3"/>
      <c r="O39" s="1" t="s">
        <v>36</v>
      </c>
      <c r="P39" s="3">
        <v>12.15</v>
      </c>
      <c r="Q39" s="3">
        <v>12.15</v>
      </c>
    </row>
    <row r="40" spans="1:17" ht="12.75">
      <c r="A40" s="5">
        <v>1128</v>
      </c>
      <c r="B40" s="3">
        <v>8.428</v>
      </c>
      <c r="C40" s="3">
        <v>8.428</v>
      </c>
      <c r="D40" s="3">
        <v>8.428</v>
      </c>
      <c r="E40" s="2"/>
      <c r="F40" s="2"/>
      <c r="G40" s="2"/>
      <c r="H40" s="2"/>
      <c r="I40" s="2"/>
      <c r="J40" s="2"/>
      <c r="K40" s="2"/>
      <c r="L40" s="2"/>
      <c r="M40" s="3"/>
      <c r="O40" s="1" t="s">
        <v>37</v>
      </c>
      <c r="P40" s="3">
        <v>12.15</v>
      </c>
      <c r="Q40" s="3">
        <v>12.15</v>
      </c>
    </row>
    <row r="41" spans="1:17" ht="12.75">
      <c r="A41" s="5">
        <v>1156</v>
      </c>
      <c r="B41" s="3">
        <v>8.428</v>
      </c>
      <c r="C41" s="3">
        <v>8.428</v>
      </c>
      <c r="D41" s="3">
        <v>8.428</v>
      </c>
      <c r="E41" s="2"/>
      <c r="F41" s="2"/>
      <c r="G41" s="2"/>
      <c r="H41" s="2"/>
      <c r="I41" s="2"/>
      <c r="J41" s="2"/>
      <c r="K41" s="2"/>
      <c r="L41" s="2"/>
      <c r="M41" s="3"/>
      <c r="O41" s="1" t="s">
        <v>38</v>
      </c>
      <c r="P41" s="3">
        <v>12.15</v>
      </c>
      <c r="Q41" s="3">
        <v>12.15</v>
      </c>
    </row>
    <row r="42" spans="1:17" ht="12.75">
      <c r="A42" s="5">
        <v>1187</v>
      </c>
      <c r="B42" s="3">
        <v>8.428</v>
      </c>
      <c r="C42" s="3">
        <v>8.428</v>
      </c>
      <c r="D42" s="3">
        <v>8.428</v>
      </c>
      <c r="E42" s="2"/>
      <c r="F42" s="2"/>
      <c r="G42" s="2"/>
      <c r="H42" s="2"/>
      <c r="I42" s="2"/>
      <c r="J42" s="2"/>
      <c r="K42" s="2"/>
      <c r="L42" s="2"/>
      <c r="M42" s="3"/>
      <c r="O42" s="1" t="s">
        <v>39</v>
      </c>
      <c r="P42" s="3">
        <v>12.15</v>
      </c>
      <c r="Q42" s="3">
        <v>12.15</v>
      </c>
    </row>
    <row r="43" spans="1:17" ht="12.75">
      <c r="A43" s="5">
        <v>1217</v>
      </c>
      <c r="B43" s="3">
        <v>8.428</v>
      </c>
      <c r="C43" s="3">
        <v>8.428</v>
      </c>
      <c r="D43" s="3">
        <v>8.428</v>
      </c>
      <c r="E43" s="2"/>
      <c r="F43" s="2"/>
      <c r="G43" s="2"/>
      <c r="H43" s="2"/>
      <c r="I43" s="2"/>
      <c r="J43" s="2"/>
      <c r="K43" s="2"/>
      <c r="L43" s="2"/>
      <c r="M43" s="3"/>
      <c r="O43" s="1" t="s">
        <v>40</v>
      </c>
      <c r="P43" s="3">
        <v>12.15</v>
      </c>
      <c r="Q43" s="3">
        <v>12.15</v>
      </c>
    </row>
    <row r="44" spans="1:17" ht="12.75">
      <c r="A44" s="5">
        <v>1248</v>
      </c>
      <c r="B44" s="3">
        <v>8.428</v>
      </c>
      <c r="C44" s="3">
        <v>8.428</v>
      </c>
      <c r="D44" s="3">
        <v>8.428</v>
      </c>
      <c r="E44" s="2"/>
      <c r="F44" s="2"/>
      <c r="G44" s="2"/>
      <c r="H44" s="2"/>
      <c r="I44" s="2"/>
      <c r="J44" s="2"/>
      <c r="K44" s="2"/>
      <c r="L44" s="2"/>
      <c r="M44" s="3"/>
      <c r="O44" s="1" t="s">
        <v>41</v>
      </c>
      <c r="P44" s="3">
        <v>12.15</v>
      </c>
      <c r="Q44" s="3">
        <v>12.15</v>
      </c>
    </row>
    <row r="45" spans="1:17" ht="12.75">
      <c r="A45" s="5">
        <v>1278</v>
      </c>
      <c r="B45" s="3">
        <v>8.33</v>
      </c>
      <c r="C45" s="3">
        <v>8.33</v>
      </c>
      <c r="D45" s="3">
        <v>8.33</v>
      </c>
      <c r="E45" s="2"/>
      <c r="F45" s="2"/>
      <c r="G45" s="2"/>
      <c r="H45" s="2"/>
      <c r="I45" s="2"/>
      <c r="J45" s="2"/>
      <c r="K45" s="2"/>
      <c r="L45" s="2"/>
      <c r="M45" s="3"/>
      <c r="O45" s="1" t="s">
        <v>42</v>
      </c>
      <c r="P45" s="3">
        <v>12.15</v>
      </c>
      <c r="Q45" s="3">
        <v>12.15</v>
      </c>
    </row>
    <row r="46" spans="1:17" ht="12.75">
      <c r="A46" s="5">
        <v>1309</v>
      </c>
      <c r="B46" s="3">
        <v>8.33</v>
      </c>
      <c r="C46" s="3">
        <v>8.33</v>
      </c>
      <c r="D46" s="3">
        <v>8.33</v>
      </c>
      <c r="E46" s="2"/>
      <c r="F46" s="2"/>
      <c r="G46" s="2"/>
      <c r="H46" s="2"/>
      <c r="I46" s="2"/>
      <c r="J46" s="2"/>
      <c r="K46" s="2"/>
      <c r="L46" s="2"/>
      <c r="M46" s="3"/>
      <c r="O46" s="1" t="s">
        <v>43</v>
      </c>
      <c r="P46" s="3">
        <v>12.15</v>
      </c>
      <c r="Q46" s="3">
        <v>12.15</v>
      </c>
    </row>
    <row r="47" spans="1:17" ht="12.75">
      <c r="A47" s="5">
        <v>1340</v>
      </c>
      <c r="B47" s="3">
        <v>8.33</v>
      </c>
      <c r="C47" s="3">
        <v>8.33</v>
      </c>
      <c r="D47" s="3">
        <v>8.33</v>
      </c>
      <c r="E47" s="2"/>
      <c r="F47" s="2"/>
      <c r="G47" s="2"/>
      <c r="H47" s="2"/>
      <c r="I47" s="2"/>
      <c r="J47" s="2"/>
      <c r="K47" s="2"/>
      <c r="L47" s="2"/>
      <c r="M47" s="3"/>
      <c r="O47" s="1" t="s">
        <v>44</v>
      </c>
      <c r="P47" s="3">
        <v>12.15</v>
      </c>
      <c r="Q47" s="3">
        <v>12.15</v>
      </c>
    </row>
    <row r="48" spans="1:17" ht="12.75">
      <c r="A48" s="5">
        <v>1370</v>
      </c>
      <c r="B48" s="3">
        <v>8.33</v>
      </c>
      <c r="C48" s="3">
        <v>8.33</v>
      </c>
      <c r="D48" s="3">
        <v>8.33</v>
      </c>
      <c r="E48" s="2"/>
      <c r="F48" s="2"/>
      <c r="G48" s="2"/>
      <c r="H48" s="2"/>
      <c r="I48" s="2"/>
      <c r="J48" s="2"/>
      <c r="K48" s="2"/>
      <c r="L48" s="2"/>
      <c r="M48" s="3"/>
      <c r="O48" s="1" t="s">
        <v>45</v>
      </c>
      <c r="P48" s="4">
        <v>12.15</v>
      </c>
      <c r="Q48" s="4">
        <v>12.15</v>
      </c>
    </row>
    <row r="49" spans="1:17" ht="12.75">
      <c r="A49" s="5">
        <v>1401</v>
      </c>
      <c r="B49" s="3">
        <v>8.33</v>
      </c>
      <c r="C49" s="3">
        <v>8.33</v>
      </c>
      <c r="D49" s="3">
        <v>8.33</v>
      </c>
      <c r="E49" s="2"/>
      <c r="F49" s="2"/>
      <c r="G49" s="2"/>
      <c r="H49" s="2"/>
      <c r="I49" s="2"/>
      <c r="J49" s="2"/>
      <c r="K49" s="2"/>
      <c r="L49" s="2"/>
      <c r="M49" s="3"/>
      <c r="O49" s="1" t="s">
        <v>46</v>
      </c>
      <c r="P49" s="4">
        <v>12.15</v>
      </c>
      <c r="Q49" s="4">
        <v>12.15</v>
      </c>
    </row>
    <row r="50" spans="1:17" ht="12.75">
      <c r="A50" s="5">
        <v>1431</v>
      </c>
      <c r="B50" s="3">
        <v>8.232000000000001</v>
      </c>
      <c r="C50" s="3">
        <v>8.232000000000001</v>
      </c>
      <c r="D50" s="3">
        <v>8.232000000000001</v>
      </c>
      <c r="E50" s="2"/>
      <c r="F50" s="2"/>
      <c r="G50" s="2"/>
      <c r="H50" s="2"/>
      <c r="I50" s="2"/>
      <c r="J50" s="2"/>
      <c r="K50" s="2"/>
      <c r="L50" s="2"/>
      <c r="M50" s="3"/>
      <c r="O50" s="1" t="s">
        <v>47</v>
      </c>
      <c r="P50" s="4">
        <v>12.15</v>
      </c>
      <c r="Q50" s="4">
        <v>12.15</v>
      </c>
    </row>
    <row r="51" spans="1:17" ht="12.75">
      <c r="A51" s="5">
        <v>1462</v>
      </c>
      <c r="B51" s="3">
        <v>8.33</v>
      </c>
      <c r="C51" s="3">
        <v>8.33</v>
      </c>
      <c r="D51" s="3">
        <v>8.33</v>
      </c>
      <c r="E51" s="2"/>
      <c r="F51" s="2"/>
      <c r="G51" s="2"/>
      <c r="H51" s="2"/>
      <c r="I51" s="2"/>
      <c r="J51" s="2"/>
      <c r="K51" s="2"/>
      <c r="L51" s="2"/>
      <c r="M51" s="3"/>
      <c r="O51" s="1" t="s">
        <v>48</v>
      </c>
      <c r="P51" s="4">
        <v>12.15</v>
      </c>
      <c r="Q51" s="4">
        <v>12.15</v>
      </c>
    </row>
    <row r="52" spans="1:17" ht="12.75">
      <c r="A52" s="5">
        <v>1493</v>
      </c>
      <c r="B52" s="3">
        <v>8.428</v>
      </c>
      <c r="C52" s="3">
        <v>8.428</v>
      </c>
      <c r="D52" s="3">
        <v>8.428</v>
      </c>
      <c r="E52" s="2"/>
      <c r="F52" s="2"/>
      <c r="G52" s="2"/>
      <c r="H52" s="2"/>
      <c r="I52" s="2"/>
      <c r="J52" s="2"/>
      <c r="K52" s="2"/>
      <c r="L52" s="2"/>
      <c r="M52" s="3"/>
      <c r="O52" s="1" t="s">
        <v>49</v>
      </c>
      <c r="P52" s="4">
        <v>12.15</v>
      </c>
      <c r="Q52" s="4">
        <v>12.15</v>
      </c>
    </row>
    <row r="53" spans="1:17" ht="12.75">
      <c r="A53" s="5">
        <v>1522</v>
      </c>
      <c r="B53" s="3">
        <v>8.428</v>
      </c>
      <c r="C53" s="3">
        <v>8.428</v>
      </c>
      <c r="D53" s="3">
        <v>8.428</v>
      </c>
      <c r="E53" s="2"/>
      <c r="F53" s="2"/>
      <c r="G53" s="2"/>
      <c r="H53" s="2"/>
      <c r="I53" s="2"/>
      <c r="J53" s="2"/>
      <c r="K53" s="2"/>
      <c r="L53" s="2"/>
      <c r="M53" s="3"/>
      <c r="O53" s="1" t="s">
        <v>50</v>
      </c>
      <c r="P53" s="4">
        <v>12.15</v>
      </c>
      <c r="Q53" s="4">
        <v>12.15</v>
      </c>
    </row>
    <row r="54" spans="1:17" ht="12.75">
      <c r="A54" s="5">
        <v>1553</v>
      </c>
      <c r="B54" s="3">
        <v>8.33</v>
      </c>
      <c r="C54" s="3">
        <v>8.33</v>
      </c>
      <c r="D54" s="3">
        <v>8.33</v>
      </c>
      <c r="E54" s="2"/>
      <c r="F54" s="2"/>
      <c r="G54" s="2"/>
      <c r="H54" s="2"/>
      <c r="I54" s="2"/>
      <c r="J54" s="2"/>
      <c r="K54" s="2"/>
      <c r="L54" s="2"/>
      <c r="M54" s="3"/>
      <c r="O54" s="1" t="s">
        <v>51</v>
      </c>
      <c r="P54" s="4">
        <v>12.15</v>
      </c>
      <c r="Q54" s="4">
        <v>12.15</v>
      </c>
    </row>
    <row r="55" spans="1:17" ht="12.75">
      <c r="A55" s="5">
        <v>1583</v>
      </c>
      <c r="B55" s="3">
        <v>8.33</v>
      </c>
      <c r="C55" s="3">
        <v>8.33</v>
      </c>
      <c r="D55" s="3">
        <v>8.33</v>
      </c>
      <c r="E55" s="2"/>
      <c r="F55" s="2"/>
      <c r="G55" s="2"/>
      <c r="H55" s="2"/>
      <c r="I55" s="2"/>
      <c r="J55" s="2"/>
      <c r="K55" s="2"/>
      <c r="L55" s="2"/>
      <c r="M55" s="3"/>
      <c r="O55" s="1" t="s">
        <v>52</v>
      </c>
      <c r="P55" s="4">
        <v>12.15</v>
      </c>
      <c r="Q55" s="4">
        <v>12.15</v>
      </c>
    </row>
    <row r="56" spans="1:17" ht="12.75">
      <c r="A56" s="5">
        <v>1614</v>
      </c>
      <c r="B56" s="3">
        <v>8.33</v>
      </c>
      <c r="C56" s="3">
        <v>8.33</v>
      </c>
      <c r="D56" s="3">
        <v>8.33</v>
      </c>
      <c r="E56" s="2"/>
      <c r="F56" s="2"/>
      <c r="G56" s="2"/>
      <c r="H56" s="2"/>
      <c r="I56" s="2"/>
      <c r="J56" s="2"/>
      <c r="K56" s="2"/>
      <c r="L56" s="2"/>
      <c r="M56" s="3"/>
      <c r="O56" s="1" t="s">
        <v>53</v>
      </c>
      <c r="P56" s="4">
        <v>12.15</v>
      </c>
      <c r="Q56" s="4">
        <v>12.15</v>
      </c>
    </row>
    <row r="57" spans="1:17" ht="12.75">
      <c r="A57" s="5">
        <v>1644</v>
      </c>
      <c r="B57" s="3">
        <v>8.428</v>
      </c>
      <c r="C57" s="3">
        <v>8.428</v>
      </c>
      <c r="D57" s="3">
        <v>8.428</v>
      </c>
      <c r="E57" s="2"/>
      <c r="F57" s="2"/>
      <c r="G57" s="2"/>
      <c r="H57" s="2"/>
      <c r="I57" s="2"/>
      <c r="J57" s="2"/>
      <c r="K57" s="2"/>
      <c r="L57" s="2"/>
      <c r="M57" s="3"/>
      <c r="O57" s="1" t="s">
        <v>54</v>
      </c>
      <c r="P57" s="4">
        <v>12.15</v>
      </c>
      <c r="Q57" s="4">
        <v>12.15</v>
      </c>
    </row>
    <row r="58" spans="1:17" ht="12.75">
      <c r="A58" s="5">
        <v>1675</v>
      </c>
      <c r="B58" s="3">
        <v>8.428</v>
      </c>
      <c r="C58" s="3">
        <v>8.428</v>
      </c>
      <c r="D58" s="3">
        <v>8.428</v>
      </c>
      <c r="E58" s="2"/>
      <c r="F58" s="2"/>
      <c r="G58" s="2"/>
      <c r="H58" s="2"/>
      <c r="I58" s="2"/>
      <c r="J58" s="2"/>
      <c r="K58" s="2"/>
      <c r="L58" s="2"/>
      <c r="M58" s="3"/>
      <c r="O58" s="1" t="s">
        <v>55</v>
      </c>
      <c r="P58" s="4">
        <v>12.15</v>
      </c>
      <c r="Q58" s="4">
        <v>12.15</v>
      </c>
    </row>
    <row r="59" spans="1:17" ht="12.75">
      <c r="A59" s="5">
        <v>1706</v>
      </c>
      <c r="B59" s="3">
        <v>8.428</v>
      </c>
      <c r="C59" s="3">
        <v>8.428</v>
      </c>
      <c r="D59" s="3">
        <v>8.428</v>
      </c>
      <c r="E59" s="2"/>
      <c r="F59" s="2"/>
      <c r="G59" s="2"/>
      <c r="H59" s="2"/>
      <c r="I59" s="2"/>
      <c r="J59" s="2"/>
      <c r="K59" s="2"/>
      <c r="L59" s="2"/>
      <c r="M59" s="3"/>
      <c r="O59" s="1" t="s">
        <v>56</v>
      </c>
      <c r="P59" s="4">
        <v>12.15</v>
      </c>
      <c r="Q59" s="4">
        <v>12.15</v>
      </c>
    </row>
    <row r="60" spans="1:17" ht="12.75">
      <c r="A60" s="5">
        <v>1736</v>
      </c>
      <c r="B60" s="3">
        <v>8.526</v>
      </c>
      <c r="C60" s="3">
        <v>8.526</v>
      </c>
      <c r="D60" s="3">
        <v>8.526</v>
      </c>
      <c r="E60" s="2"/>
      <c r="F60" s="2"/>
      <c r="G60" s="2"/>
      <c r="H60" s="2"/>
      <c r="I60" s="2"/>
      <c r="J60" s="2"/>
      <c r="K60" s="2"/>
      <c r="L60" s="2"/>
      <c r="M60" s="3"/>
      <c r="O60" s="1" t="s">
        <v>57</v>
      </c>
      <c r="P60" s="4">
        <v>12.15</v>
      </c>
      <c r="Q60" s="4">
        <v>12.15</v>
      </c>
    </row>
    <row r="61" spans="1:17" ht="12.75">
      <c r="A61" s="5">
        <v>1767</v>
      </c>
      <c r="B61" s="3">
        <v>8.526</v>
      </c>
      <c r="C61" s="3">
        <v>8.526</v>
      </c>
      <c r="D61" s="3">
        <v>8.526</v>
      </c>
      <c r="E61" s="2"/>
      <c r="F61" s="2"/>
      <c r="G61" s="2"/>
      <c r="H61" s="2"/>
      <c r="I61" s="2"/>
      <c r="J61" s="2"/>
      <c r="K61" s="2"/>
      <c r="L61" s="2"/>
      <c r="M61" s="3"/>
      <c r="O61" s="1" t="s">
        <v>58</v>
      </c>
      <c r="P61" s="4">
        <v>12.15</v>
      </c>
      <c r="Q61" s="4">
        <v>12.15</v>
      </c>
    </row>
    <row r="62" spans="1:17" ht="12.75">
      <c r="A62" s="5">
        <v>1797</v>
      </c>
      <c r="B62" s="3">
        <v>8.526</v>
      </c>
      <c r="C62" s="3">
        <v>8.526</v>
      </c>
      <c r="D62" s="3">
        <v>8.526</v>
      </c>
      <c r="E62" s="2"/>
      <c r="F62" s="2"/>
      <c r="G62" s="2"/>
      <c r="H62" s="2"/>
      <c r="I62" s="2"/>
      <c r="J62" s="2"/>
      <c r="K62" s="2"/>
      <c r="L62" s="2"/>
      <c r="M62" s="3"/>
      <c r="O62" s="1" t="s">
        <v>59</v>
      </c>
      <c r="P62" s="4">
        <v>12.15</v>
      </c>
      <c r="Q62" s="4">
        <v>12.15</v>
      </c>
    </row>
    <row r="63" spans="1:17" ht="12.75">
      <c r="A63" s="5">
        <v>1828</v>
      </c>
      <c r="B63" s="3">
        <v>8.624</v>
      </c>
      <c r="C63" s="3">
        <v>8.624</v>
      </c>
      <c r="D63" s="3">
        <v>8.624</v>
      </c>
      <c r="E63" s="2"/>
      <c r="F63" s="2"/>
      <c r="G63" s="2"/>
      <c r="H63" s="2"/>
      <c r="I63" s="2"/>
      <c r="J63" s="2"/>
      <c r="K63" s="2"/>
      <c r="L63" s="2"/>
      <c r="M63" s="3"/>
      <c r="O63" s="1" t="s">
        <v>60</v>
      </c>
      <c r="P63" s="4">
        <v>12.15</v>
      </c>
      <c r="Q63" s="4">
        <v>12.15</v>
      </c>
    </row>
    <row r="64" spans="1:17" ht="12.75">
      <c r="A64" s="5">
        <v>1859</v>
      </c>
      <c r="B64" s="3">
        <v>8.624</v>
      </c>
      <c r="C64" s="3">
        <v>8.624</v>
      </c>
      <c r="D64" s="3">
        <v>8.624</v>
      </c>
      <c r="E64" s="2"/>
      <c r="F64" s="2"/>
      <c r="G64" s="2"/>
      <c r="H64" s="2"/>
      <c r="I64" s="2"/>
      <c r="J64" s="2"/>
      <c r="K64" s="2"/>
      <c r="L64" s="2"/>
      <c r="M64" s="3"/>
      <c r="O64" s="1" t="s">
        <v>61</v>
      </c>
      <c r="P64" s="4">
        <v>12.195863013698629</v>
      </c>
      <c r="Q64" s="4">
        <v>12.195863013698629</v>
      </c>
    </row>
    <row r="65" spans="1:17" ht="12.75">
      <c r="A65" s="5">
        <v>1887</v>
      </c>
      <c r="B65" s="3">
        <v>8.624</v>
      </c>
      <c r="C65" s="3">
        <v>8.624</v>
      </c>
      <c r="D65" s="3">
        <v>8.624</v>
      </c>
      <c r="E65" s="2"/>
      <c r="F65" s="2"/>
      <c r="G65" s="2"/>
      <c r="H65" s="2"/>
      <c r="I65" s="2"/>
      <c r="J65" s="2"/>
      <c r="K65" s="2"/>
      <c r="L65" s="2"/>
      <c r="M65" s="3"/>
      <c r="O65" s="1" t="s">
        <v>62</v>
      </c>
      <c r="P65" s="4">
        <v>12.237287671232878</v>
      </c>
      <c r="Q65" s="4">
        <v>12.237287671232878</v>
      </c>
    </row>
    <row r="66" spans="1:17" ht="12.75">
      <c r="A66" s="5">
        <v>1918</v>
      </c>
      <c r="B66" s="3">
        <v>8.722</v>
      </c>
      <c r="C66" s="3">
        <v>8.722</v>
      </c>
      <c r="D66" s="3">
        <v>8.722</v>
      </c>
      <c r="E66" s="2"/>
      <c r="F66" s="2"/>
      <c r="G66" s="2"/>
      <c r="H66" s="2"/>
      <c r="I66" s="2"/>
      <c r="J66" s="2"/>
      <c r="K66" s="2"/>
      <c r="L66" s="2"/>
      <c r="M66" s="3"/>
      <c r="O66" s="1" t="s">
        <v>63</v>
      </c>
      <c r="P66" s="4">
        <v>12.283150684931508</v>
      </c>
      <c r="Q66" s="4">
        <v>12.283150684931508</v>
      </c>
    </row>
    <row r="67" spans="1:17" ht="12.75">
      <c r="A67" s="5">
        <v>1948</v>
      </c>
      <c r="B67" s="3">
        <v>8.526</v>
      </c>
      <c r="C67" s="3">
        <v>8.526</v>
      </c>
      <c r="D67" s="3">
        <v>8.526</v>
      </c>
      <c r="E67" s="2"/>
      <c r="F67" s="2"/>
      <c r="G67" s="2"/>
      <c r="H67" s="2"/>
      <c r="I67" s="2"/>
      <c r="J67" s="2"/>
      <c r="K67" s="2"/>
      <c r="L67" s="2"/>
      <c r="M67" s="3"/>
      <c r="O67" s="1" t="s">
        <v>64</v>
      </c>
      <c r="P67" s="4">
        <v>12.327534246575343</v>
      </c>
      <c r="Q67" s="4">
        <v>12.327534246575343</v>
      </c>
    </row>
    <row r="68" spans="1:17" ht="12.75">
      <c r="A68" s="5">
        <v>1979</v>
      </c>
      <c r="B68" s="3">
        <v>8.526</v>
      </c>
      <c r="C68" s="3">
        <v>8.526</v>
      </c>
      <c r="D68" s="3">
        <v>8.526</v>
      </c>
      <c r="E68" s="2"/>
      <c r="F68" s="2"/>
      <c r="G68" s="2"/>
      <c r="H68" s="2"/>
      <c r="I68" s="2"/>
      <c r="J68" s="2"/>
      <c r="K68" s="2"/>
      <c r="L68" s="2"/>
      <c r="M68" s="3"/>
      <c r="O68" s="1" t="s">
        <v>65</v>
      </c>
      <c r="P68" s="4">
        <v>12.373397260273972</v>
      </c>
      <c r="Q68" s="4">
        <v>12.373397260273972</v>
      </c>
    </row>
    <row r="69" spans="1:17" ht="12.75">
      <c r="A69" s="5">
        <v>2009</v>
      </c>
      <c r="B69" s="3">
        <v>8.624</v>
      </c>
      <c r="C69" s="3">
        <v>8.624</v>
      </c>
      <c r="D69" s="3">
        <v>8.624</v>
      </c>
      <c r="E69" s="2"/>
      <c r="F69" s="2"/>
      <c r="G69" s="2"/>
      <c r="H69" s="2"/>
      <c r="I69" s="2"/>
      <c r="J69" s="2"/>
      <c r="K69" s="2"/>
      <c r="L69" s="2"/>
      <c r="M69" s="3"/>
      <c r="O69" s="1" t="s">
        <v>66</v>
      </c>
      <c r="P69" s="4">
        <v>12.417780821917807</v>
      </c>
      <c r="Q69" s="4">
        <v>12.417780821917807</v>
      </c>
    </row>
    <row r="70" spans="1:17" ht="12.75">
      <c r="A70" s="5">
        <v>2040</v>
      </c>
      <c r="B70" s="3">
        <v>8.624</v>
      </c>
      <c r="C70" s="3">
        <v>8.624</v>
      </c>
      <c r="D70" s="3">
        <v>8.624</v>
      </c>
      <c r="E70" s="2"/>
      <c r="F70" s="2"/>
      <c r="G70" s="2"/>
      <c r="H70" s="2"/>
      <c r="I70" s="2"/>
      <c r="J70" s="2"/>
      <c r="K70" s="2"/>
      <c r="L70" s="2"/>
      <c r="M70" s="3"/>
      <c r="O70" s="1" t="s">
        <v>67</v>
      </c>
      <c r="P70" s="4">
        <v>12.46364383561644</v>
      </c>
      <c r="Q70" s="4">
        <v>12.46364383561644</v>
      </c>
    </row>
    <row r="71" spans="1:17" ht="12.75">
      <c r="A71" s="5">
        <v>2071</v>
      </c>
      <c r="B71" s="3">
        <v>8.624</v>
      </c>
      <c r="C71" s="3">
        <v>8.624</v>
      </c>
      <c r="D71" s="3">
        <v>8.624</v>
      </c>
      <c r="E71" s="2"/>
      <c r="F71" s="2"/>
      <c r="G71" s="2"/>
      <c r="H71" s="2"/>
      <c r="I71" s="2"/>
      <c r="J71" s="2"/>
      <c r="K71" s="2"/>
      <c r="L71" s="2"/>
      <c r="M71" s="3"/>
      <c r="O71" s="1" t="s">
        <v>68</v>
      </c>
      <c r="P71" s="4">
        <v>12.50950684931507</v>
      </c>
      <c r="Q71" s="4">
        <v>12.50950684931507</v>
      </c>
    </row>
    <row r="72" spans="1:17" ht="12.75">
      <c r="A72" s="5">
        <v>2101</v>
      </c>
      <c r="B72" s="3">
        <v>8.722</v>
      </c>
      <c r="C72" s="3">
        <v>8.722</v>
      </c>
      <c r="D72" s="3">
        <v>8.722</v>
      </c>
      <c r="E72" s="2"/>
      <c r="F72" s="2"/>
      <c r="G72" s="2"/>
      <c r="H72" s="2"/>
      <c r="I72" s="2"/>
      <c r="J72" s="2"/>
      <c r="K72" s="2"/>
      <c r="L72" s="2"/>
      <c r="M72" s="3"/>
      <c r="O72" s="1" t="s">
        <v>69</v>
      </c>
      <c r="P72" s="4">
        <v>12.553890410958905</v>
      </c>
      <c r="Q72" s="4">
        <v>12.553890410958905</v>
      </c>
    </row>
    <row r="73" spans="1:17" ht="12.75">
      <c r="A73" s="5">
        <v>2132</v>
      </c>
      <c r="B73" s="3">
        <v>8.722</v>
      </c>
      <c r="C73" s="3">
        <v>8.722</v>
      </c>
      <c r="D73" s="3">
        <v>8.722</v>
      </c>
      <c r="E73" s="2"/>
      <c r="F73" s="2"/>
      <c r="G73" s="2"/>
      <c r="H73" s="2"/>
      <c r="I73" s="2"/>
      <c r="J73" s="2"/>
      <c r="K73" s="2"/>
      <c r="L73" s="2"/>
      <c r="M73" s="3"/>
      <c r="O73" s="1" t="s">
        <v>70</v>
      </c>
      <c r="P73" s="4">
        <v>12.599753424657534</v>
      </c>
      <c r="Q73" s="4">
        <v>12.599753424657534</v>
      </c>
    </row>
    <row r="74" spans="1:17" ht="12.75">
      <c r="A74" s="5">
        <v>2162</v>
      </c>
      <c r="B74" s="3">
        <v>8.722</v>
      </c>
      <c r="C74" s="3">
        <v>8.722</v>
      </c>
      <c r="D74" s="3">
        <v>8.722</v>
      </c>
      <c r="E74" s="2"/>
      <c r="F74" s="2"/>
      <c r="G74" s="2"/>
      <c r="H74" s="2"/>
      <c r="I74" s="2"/>
      <c r="J74" s="2"/>
      <c r="K74" s="2"/>
      <c r="L74" s="2"/>
      <c r="M74" s="3"/>
      <c r="O74" s="1" t="s">
        <v>71</v>
      </c>
      <c r="P74" s="4">
        <v>12.644136986301369</v>
      </c>
      <c r="Q74" s="4">
        <v>12.644136986301369</v>
      </c>
    </row>
    <row r="75" spans="1:17" ht="12.75">
      <c r="A75" s="5">
        <v>2193</v>
      </c>
      <c r="B75" s="3">
        <v>8.82</v>
      </c>
      <c r="C75" s="3">
        <v>8.82</v>
      </c>
      <c r="D75" s="3">
        <v>8.82</v>
      </c>
      <c r="E75" s="2"/>
      <c r="F75" s="2"/>
      <c r="G75" s="2"/>
      <c r="H75" s="2"/>
      <c r="I75" s="2"/>
      <c r="J75" s="2"/>
      <c r="K75" s="2"/>
      <c r="L75" s="2"/>
      <c r="M75" s="3"/>
      <c r="O75" s="1" t="s">
        <v>72</v>
      </c>
      <c r="P75" s="4">
        <v>12.69</v>
      </c>
      <c r="Q75" s="4">
        <v>12.69</v>
      </c>
    </row>
    <row r="76" spans="1:17" ht="12.75">
      <c r="A76" s="5">
        <v>2224</v>
      </c>
      <c r="B76" s="3">
        <v>8.82</v>
      </c>
      <c r="C76" s="3">
        <v>8.82</v>
      </c>
      <c r="D76" s="3">
        <v>8.82</v>
      </c>
      <c r="E76" s="2"/>
      <c r="F76" s="2"/>
      <c r="G76" s="2"/>
      <c r="H76" s="2"/>
      <c r="I76" s="2"/>
      <c r="J76" s="2"/>
      <c r="K76" s="2"/>
      <c r="L76" s="2"/>
      <c r="M76" s="3"/>
      <c r="O76" s="1" t="s">
        <v>73</v>
      </c>
      <c r="P76" s="4">
        <v>12.621205479452055</v>
      </c>
      <c r="Q76" s="4">
        <v>12.621205479452055</v>
      </c>
    </row>
    <row r="77" spans="1:17" ht="12.75">
      <c r="A77" s="5">
        <v>2252</v>
      </c>
      <c r="B77" s="3">
        <v>8.82</v>
      </c>
      <c r="C77" s="3">
        <v>8.82</v>
      </c>
      <c r="D77" s="3">
        <v>8.82</v>
      </c>
      <c r="E77" s="2"/>
      <c r="F77" s="2"/>
      <c r="G77" s="2"/>
      <c r="H77" s="2"/>
      <c r="I77" s="2"/>
      <c r="J77" s="2"/>
      <c r="K77" s="2"/>
      <c r="L77" s="2"/>
      <c r="M77" s="3"/>
      <c r="O77" s="1" t="s">
        <v>74</v>
      </c>
      <c r="P77" s="4">
        <v>12.559068493150686</v>
      </c>
      <c r="Q77" s="4">
        <v>12.559068493150686</v>
      </c>
    </row>
    <row r="78" spans="1:17" ht="12.75">
      <c r="A78" s="5">
        <v>2283</v>
      </c>
      <c r="B78" s="3">
        <v>8.82</v>
      </c>
      <c r="C78" s="3">
        <v>8.82</v>
      </c>
      <c r="D78" s="3">
        <v>8.82</v>
      </c>
      <c r="E78" s="2"/>
      <c r="F78" s="2"/>
      <c r="G78" s="2"/>
      <c r="H78" s="2"/>
      <c r="I78" s="2"/>
      <c r="J78" s="2"/>
      <c r="K78" s="2"/>
      <c r="L78" s="2"/>
      <c r="M78" s="3"/>
      <c r="O78" s="1" t="s">
        <v>75</v>
      </c>
      <c r="P78" s="4">
        <v>12.490273972602742</v>
      </c>
      <c r="Q78" s="4">
        <v>12.490273972602742</v>
      </c>
    </row>
    <row r="79" spans="1:17" ht="12.75">
      <c r="A79" s="5">
        <v>2313</v>
      </c>
      <c r="B79" s="3">
        <v>8.82</v>
      </c>
      <c r="C79" s="3">
        <v>8.82</v>
      </c>
      <c r="D79" s="3">
        <v>8.82</v>
      </c>
      <c r="E79" s="2"/>
      <c r="F79" s="2"/>
      <c r="G79" s="2"/>
      <c r="H79" s="2"/>
      <c r="I79" s="2"/>
      <c r="J79" s="2"/>
      <c r="K79" s="2"/>
      <c r="L79" s="2"/>
      <c r="M79" s="3"/>
      <c r="O79" s="1" t="s">
        <v>76</v>
      </c>
      <c r="P79" s="4">
        <v>12.423698630136988</v>
      </c>
      <c r="Q79" s="4">
        <v>12.423698630136988</v>
      </c>
    </row>
    <row r="80" spans="1:17" ht="12.75">
      <c r="A80" s="5">
        <v>2344</v>
      </c>
      <c r="B80" s="3">
        <v>8.82</v>
      </c>
      <c r="C80" s="3">
        <v>8.82</v>
      </c>
      <c r="D80" s="3">
        <v>8.82</v>
      </c>
      <c r="E80" s="2"/>
      <c r="F80" s="2"/>
      <c r="G80" s="2"/>
      <c r="H80" s="2"/>
      <c r="I80" s="2"/>
      <c r="J80" s="2"/>
      <c r="K80" s="2"/>
      <c r="L80" s="2"/>
      <c r="M80" s="3"/>
      <c r="O80" s="1" t="s">
        <v>77</v>
      </c>
      <c r="P80" s="4">
        <v>12.354904109589043</v>
      </c>
      <c r="Q80" s="4">
        <v>12.354904109589043</v>
      </c>
    </row>
    <row r="81" spans="1:17" ht="12.75">
      <c r="A81" s="5">
        <v>2374</v>
      </c>
      <c r="B81" s="3">
        <v>8.82</v>
      </c>
      <c r="C81" s="3">
        <v>8.82</v>
      </c>
      <c r="D81" s="3">
        <v>8.82</v>
      </c>
      <c r="E81" s="2"/>
      <c r="F81" s="2"/>
      <c r="G81" s="2"/>
      <c r="H81" s="2"/>
      <c r="I81" s="2"/>
      <c r="J81" s="2"/>
      <c r="K81" s="2"/>
      <c r="L81" s="2"/>
      <c r="M81" s="3"/>
      <c r="O81" s="1" t="s">
        <v>78</v>
      </c>
      <c r="P81" s="4">
        <v>12.288328767123287</v>
      </c>
      <c r="Q81" s="4">
        <v>12.288328767123287</v>
      </c>
    </row>
    <row r="82" spans="1:17" ht="12.75">
      <c r="A82" s="5">
        <v>2405</v>
      </c>
      <c r="B82" s="3">
        <v>8.82</v>
      </c>
      <c r="C82" s="3">
        <v>8.82</v>
      </c>
      <c r="D82" s="3">
        <v>8.82</v>
      </c>
      <c r="E82" s="2"/>
      <c r="F82" s="2"/>
      <c r="G82" s="2"/>
      <c r="H82" s="2"/>
      <c r="I82" s="2"/>
      <c r="J82" s="2"/>
      <c r="K82" s="2"/>
      <c r="L82" s="2"/>
      <c r="M82" s="3"/>
      <c r="O82" s="1" t="s">
        <v>79</v>
      </c>
      <c r="P82" s="4">
        <v>12.219534246575343</v>
      </c>
      <c r="Q82" s="4">
        <v>12.219534246575343</v>
      </c>
    </row>
    <row r="83" spans="1:17" ht="12.75">
      <c r="A83" s="5">
        <v>2436</v>
      </c>
      <c r="B83" s="3">
        <v>8.918000000000001</v>
      </c>
      <c r="C83" s="3">
        <v>8.918000000000001</v>
      </c>
      <c r="D83" s="3">
        <v>8.918000000000001</v>
      </c>
      <c r="E83" s="2"/>
      <c r="F83" s="2"/>
      <c r="G83" s="2"/>
      <c r="H83" s="2"/>
      <c r="I83" s="2"/>
      <c r="J83" s="2"/>
      <c r="K83" s="2"/>
      <c r="L83" s="2"/>
      <c r="M83" s="3"/>
      <c r="O83" s="1" t="s">
        <v>80</v>
      </c>
      <c r="P83" s="4">
        <v>12.150739726027398</v>
      </c>
      <c r="Q83" s="4">
        <v>12.150739726027398</v>
      </c>
    </row>
    <row r="84" spans="1:17" ht="12.75">
      <c r="A84" s="5">
        <v>2466</v>
      </c>
      <c r="B84" s="3">
        <v>9.016</v>
      </c>
      <c r="C84" s="3">
        <v>9.016</v>
      </c>
      <c r="D84" s="3">
        <v>9.016</v>
      </c>
      <c r="E84" s="2"/>
      <c r="F84" s="2"/>
      <c r="G84" s="2"/>
      <c r="H84" s="2"/>
      <c r="I84" s="2"/>
      <c r="J84" s="2"/>
      <c r="K84" s="2"/>
      <c r="L84" s="2"/>
      <c r="M84" s="3"/>
      <c r="O84" s="1" t="s">
        <v>81</v>
      </c>
      <c r="P84" s="4">
        <v>12.084164383561644</v>
      </c>
      <c r="Q84" s="4">
        <v>12.084164383561644</v>
      </c>
    </row>
    <row r="85" spans="1:17" ht="12.75">
      <c r="A85" s="5">
        <v>2497</v>
      </c>
      <c r="B85" s="3">
        <v>9.016</v>
      </c>
      <c r="C85" s="3">
        <v>9.016</v>
      </c>
      <c r="D85" s="3">
        <v>9.016</v>
      </c>
      <c r="E85" s="2"/>
      <c r="F85" s="2"/>
      <c r="G85" s="2"/>
      <c r="H85" s="2"/>
      <c r="I85" s="2"/>
      <c r="J85" s="2"/>
      <c r="K85" s="2"/>
      <c r="L85" s="2"/>
      <c r="M85" s="3"/>
      <c r="O85" s="1" t="s">
        <v>82</v>
      </c>
      <c r="P85" s="4">
        <v>12.0153698630137</v>
      </c>
      <c r="Q85" s="4">
        <v>12.0153698630137</v>
      </c>
    </row>
    <row r="86" spans="1:17" ht="12.75">
      <c r="A86" s="5">
        <v>2527</v>
      </c>
      <c r="B86" s="3">
        <v>9.114</v>
      </c>
      <c r="C86" s="3">
        <v>9.114</v>
      </c>
      <c r="D86" s="3">
        <v>9.114</v>
      </c>
      <c r="E86" s="2"/>
      <c r="F86" s="2"/>
      <c r="G86" s="2"/>
      <c r="H86" s="2"/>
      <c r="I86" s="2"/>
      <c r="J86" s="2"/>
      <c r="K86" s="2"/>
      <c r="L86" s="2"/>
      <c r="M86" s="3"/>
      <c r="O86" s="1" t="s">
        <v>83</v>
      </c>
      <c r="P86" s="4">
        <v>11.948794520547946</v>
      </c>
      <c r="Q86" s="4">
        <v>11.948794520547946</v>
      </c>
    </row>
    <row r="87" spans="1:17" ht="12.75">
      <c r="A87" s="5">
        <v>2558</v>
      </c>
      <c r="B87" s="3">
        <v>9.114</v>
      </c>
      <c r="C87" s="3">
        <v>9.114</v>
      </c>
      <c r="D87" s="3">
        <v>9.114</v>
      </c>
      <c r="E87" s="2"/>
      <c r="F87" s="2"/>
      <c r="G87" s="2"/>
      <c r="H87" s="2"/>
      <c r="I87" s="2"/>
      <c r="J87" s="2"/>
      <c r="K87" s="2"/>
      <c r="L87" s="2"/>
      <c r="M87" s="3"/>
      <c r="O87" s="1" t="s">
        <v>84</v>
      </c>
      <c r="P87" s="4">
        <v>11.88</v>
      </c>
      <c r="Q87" s="4">
        <v>11.88</v>
      </c>
    </row>
    <row r="88" spans="1:17" ht="12.75">
      <c r="A88" s="5">
        <v>2589</v>
      </c>
      <c r="B88" s="3">
        <v>9.114</v>
      </c>
      <c r="C88" s="3">
        <v>9.114</v>
      </c>
      <c r="D88" s="3">
        <v>9.114</v>
      </c>
      <c r="E88" s="2"/>
      <c r="F88" s="2"/>
      <c r="G88" s="2"/>
      <c r="H88" s="2"/>
      <c r="I88" s="2"/>
      <c r="J88" s="2"/>
      <c r="K88" s="2"/>
      <c r="L88" s="2"/>
      <c r="M88" s="3"/>
      <c r="O88" s="1" t="s">
        <v>85</v>
      </c>
      <c r="P88" s="4">
        <v>11.971726027397262</v>
      </c>
      <c r="Q88" s="4">
        <v>11.971726027397262</v>
      </c>
    </row>
    <row r="89" spans="1:17" ht="12.75">
      <c r="A89" s="5">
        <v>2617</v>
      </c>
      <c r="B89" s="3">
        <v>9.114</v>
      </c>
      <c r="C89" s="3">
        <v>9.114</v>
      </c>
      <c r="D89" s="3">
        <v>9.114</v>
      </c>
      <c r="E89" s="2"/>
      <c r="F89" s="2"/>
      <c r="G89" s="2"/>
      <c r="H89" s="2"/>
      <c r="I89" s="2"/>
      <c r="J89" s="2"/>
      <c r="K89" s="2"/>
      <c r="L89" s="2"/>
      <c r="M89" s="3"/>
      <c r="O89" s="1" t="s">
        <v>86</v>
      </c>
      <c r="P89" s="4">
        <v>12.054575342465753</v>
      </c>
      <c r="Q89" s="4">
        <v>12.054575342465753</v>
      </c>
    </row>
    <row r="90" spans="1:17" ht="12.75">
      <c r="A90" s="5">
        <v>2648</v>
      </c>
      <c r="B90" s="3">
        <v>9.212</v>
      </c>
      <c r="C90" s="3">
        <v>9.212</v>
      </c>
      <c r="D90" s="3">
        <v>9.212</v>
      </c>
      <c r="E90" s="2"/>
      <c r="F90" s="2"/>
      <c r="G90" s="2"/>
      <c r="H90" s="2"/>
      <c r="I90" s="2"/>
      <c r="J90" s="2"/>
      <c r="K90" s="2"/>
      <c r="L90" s="2"/>
      <c r="M90" s="3"/>
      <c r="O90" s="1" t="s">
        <v>87</v>
      </c>
      <c r="P90" s="4">
        <v>12.146301369863012</v>
      </c>
      <c r="Q90" s="4">
        <v>12.146301369863012</v>
      </c>
    </row>
    <row r="91" spans="1:17" ht="12.75">
      <c r="A91" s="5">
        <v>2678</v>
      </c>
      <c r="B91" s="3">
        <v>9.114</v>
      </c>
      <c r="C91" s="3">
        <v>9.114</v>
      </c>
      <c r="D91" s="3">
        <v>9.114</v>
      </c>
      <c r="E91" s="2"/>
      <c r="F91" s="2"/>
      <c r="G91" s="2"/>
      <c r="H91" s="2"/>
      <c r="I91" s="2"/>
      <c r="J91" s="2"/>
      <c r="K91" s="2"/>
      <c r="L91" s="2"/>
      <c r="M91" s="3"/>
      <c r="O91" s="1" t="s">
        <v>88</v>
      </c>
      <c r="P91" s="4">
        <v>12.235068493150685</v>
      </c>
      <c r="Q91" s="4">
        <v>12.235068493150685</v>
      </c>
    </row>
    <row r="92" spans="1:17" ht="12.75">
      <c r="A92" s="5">
        <v>2709</v>
      </c>
      <c r="B92" s="3">
        <v>9.114</v>
      </c>
      <c r="C92" s="3">
        <v>9.114</v>
      </c>
      <c r="D92" s="3">
        <v>9.114</v>
      </c>
      <c r="E92" s="2"/>
      <c r="F92" s="2"/>
      <c r="G92" s="2"/>
      <c r="H92" s="2"/>
      <c r="I92" s="2"/>
      <c r="J92" s="2"/>
      <c r="K92" s="2"/>
      <c r="L92" s="2"/>
      <c r="M92" s="3"/>
      <c r="O92" s="1" t="s">
        <v>89</v>
      </c>
      <c r="P92" s="4">
        <v>12.326794520547947</v>
      </c>
      <c r="Q92" s="4">
        <v>12.326794520547947</v>
      </c>
    </row>
    <row r="93" spans="1:17" ht="12.75">
      <c r="A93" s="5">
        <v>2739</v>
      </c>
      <c r="B93" s="3">
        <v>9.114</v>
      </c>
      <c r="C93" s="3">
        <v>9.114</v>
      </c>
      <c r="D93" s="3">
        <v>9.114</v>
      </c>
      <c r="E93" s="2"/>
      <c r="F93" s="2"/>
      <c r="G93" s="2"/>
      <c r="H93" s="2"/>
      <c r="I93" s="2"/>
      <c r="J93" s="2"/>
      <c r="K93" s="2"/>
      <c r="L93" s="2"/>
      <c r="M93" s="3"/>
      <c r="O93" s="1" t="s">
        <v>90</v>
      </c>
      <c r="P93" s="4">
        <v>12.415561643835618</v>
      </c>
      <c r="Q93" s="4">
        <v>12.415561643835618</v>
      </c>
    </row>
    <row r="94" spans="1:17" ht="12.75">
      <c r="A94" s="5">
        <v>2770</v>
      </c>
      <c r="B94" s="3">
        <v>9.114</v>
      </c>
      <c r="C94" s="3">
        <v>9.114</v>
      </c>
      <c r="D94" s="3">
        <v>9.114</v>
      </c>
      <c r="E94" s="2"/>
      <c r="F94" s="2"/>
      <c r="G94" s="2"/>
      <c r="H94" s="2"/>
      <c r="I94" s="2"/>
      <c r="J94" s="2"/>
      <c r="K94" s="2"/>
      <c r="L94" s="2"/>
      <c r="M94" s="3"/>
      <c r="O94" s="1" t="s">
        <v>91</v>
      </c>
      <c r="P94" s="4">
        <v>12.507287671232877</v>
      </c>
      <c r="Q94" s="4">
        <v>12.507287671232877</v>
      </c>
    </row>
    <row r="95" spans="1:17" ht="12.75">
      <c r="A95" s="5">
        <v>2801</v>
      </c>
      <c r="B95" s="3">
        <v>9.114</v>
      </c>
      <c r="C95" s="3">
        <v>9.114</v>
      </c>
      <c r="D95" s="3">
        <v>9.114</v>
      </c>
      <c r="E95" s="2"/>
      <c r="F95" s="2"/>
      <c r="G95" s="2"/>
      <c r="H95" s="2"/>
      <c r="I95" s="2"/>
      <c r="J95" s="2"/>
      <c r="K95" s="2"/>
      <c r="L95" s="2"/>
      <c r="M95" s="3"/>
      <c r="O95" s="1" t="s">
        <v>92</v>
      </c>
      <c r="P95" s="4">
        <v>12.599013698630138</v>
      </c>
      <c r="Q95" s="4">
        <v>12.599013698630138</v>
      </c>
    </row>
    <row r="96" spans="1:17" ht="12.75">
      <c r="A96" s="5">
        <v>2831</v>
      </c>
      <c r="B96" s="3">
        <v>9.114</v>
      </c>
      <c r="C96" s="3">
        <v>9.114</v>
      </c>
      <c r="D96" s="3">
        <v>9.114</v>
      </c>
      <c r="E96" s="2"/>
      <c r="F96" s="2"/>
      <c r="G96" s="2"/>
      <c r="H96" s="2"/>
      <c r="I96" s="2"/>
      <c r="J96" s="2"/>
      <c r="K96" s="2"/>
      <c r="L96" s="2"/>
      <c r="M96" s="3"/>
      <c r="O96" s="1" t="s">
        <v>93</v>
      </c>
      <c r="P96" s="4">
        <v>12.68778082191781</v>
      </c>
      <c r="Q96" s="4">
        <v>12.68778082191781</v>
      </c>
    </row>
    <row r="97" spans="1:17" ht="12.75">
      <c r="A97" s="5">
        <v>2862</v>
      </c>
      <c r="B97" s="3">
        <v>8.918000000000001</v>
      </c>
      <c r="C97" s="3">
        <v>8.918000000000001</v>
      </c>
      <c r="D97" s="3">
        <v>8.918000000000001</v>
      </c>
      <c r="E97" s="2"/>
      <c r="F97" s="2"/>
      <c r="G97" s="2"/>
      <c r="H97" s="2"/>
      <c r="I97" s="2"/>
      <c r="J97" s="2"/>
      <c r="K97" s="2"/>
      <c r="L97" s="2"/>
      <c r="M97" s="3"/>
      <c r="O97" s="1" t="s">
        <v>94</v>
      </c>
      <c r="P97" s="4">
        <v>12.77950684931507</v>
      </c>
      <c r="Q97" s="4">
        <v>12.77950684931507</v>
      </c>
    </row>
    <row r="98" spans="1:17" ht="12.75">
      <c r="A98" s="5">
        <v>2892</v>
      </c>
      <c r="B98" s="3">
        <v>8.918000000000001</v>
      </c>
      <c r="C98" s="3">
        <v>8.918000000000001</v>
      </c>
      <c r="D98" s="3">
        <v>8.918000000000001</v>
      </c>
      <c r="E98" s="2"/>
      <c r="F98" s="2"/>
      <c r="G98" s="2"/>
      <c r="H98" s="2"/>
      <c r="I98" s="2"/>
      <c r="J98" s="2"/>
      <c r="K98" s="2"/>
      <c r="L98" s="2"/>
      <c r="M98" s="3"/>
      <c r="O98" s="1" t="s">
        <v>95</v>
      </c>
      <c r="P98" s="4">
        <v>12.86827397260274</v>
      </c>
      <c r="Q98" s="4">
        <v>12.86827397260274</v>
      </c>
    </row>
    <row r="99" spans="1:17" ht="12.75">
      <c r="A99" s="5">
        <v>2923</v>
      </c>
      <c r="B99" s="3">
        <v>8.918000000000001</v>
      </c>
      <c r="C99" s="3">
        <v>8.918000000000001</v>
      </c>
      <c r="D99" s="3">
        <v>8.918000000000001</v>
      </c>
      <c r="E99" s="2"/>
      <c r="F99" s="2"/>
      <c r="G99" s="2"/>
      <c r="H99" s="2"/>
      <c r="I99" s="2"/>
      <c r="J99" s="2"/>
      <c r="K99" s="2"/>
      <c r="L99" s="2"/>
      <c r="M99" s="3"/>
      <c r="O99" s="1" t="s">
        <v>96</v>
      </c>
      <c r="P99" s="4">
        <v>12.96</v>
      </c>
      <c r="Q99" s="4">
        <v>12.96</v>
      </c>
    </row>
    <row r="100" spans="1:17" ht="12.75">
      <c r="A100" s="5">
        <v>2954</v>
      </c>
      <c r="B100" s="3">
        <v>8.82</v>
      </c>
      <c r="C100" s="3">
        <v>8.82</v>
      </c>
      <c r="D100" s="3">
        <v>8.82</v>
      </c>
      <c r="E100" s="2"/>
      <c r="F100" s="2"/>
      <c r="G100" s="2"/>
      <c r="H100" s="2"/>
      <c r="I100" s="2"/>
      <c r="J100" s="2"/>
      <c r="K100" s="2"/>
      <c r="L100" s="2"/>
      <c r="M100" s="3"/>
      <c r="O100" s="1" t="s">
        <v>97</v>
      </c>
      <c r="P100" s="4">
        <v>12.937131147540985</v>
      </c>
      <c r="Q100" s="4">
        <v>12.937131147540985</v>
      </c>
    </row>
    <row r="101" spans="1:17" ht="12.75">
      <c r="A101" s="5">
        <v>2983</v>
      </c>
      <c r="B101" s="3">
        <v>8.82</v>
      </c>
      <c r="C101" s="3">
        <v>8.82</v>
      </c>
      <c r="D101" s="3">
        <v>8.82</v>
      </c>
      <c r="E101" s="2"/>
      <c r="F101" s="2"/>
      <c r="G101" s="2"/>
      <c r="H101" s="2"/>
      <c r="I101" s="2"/>
      <c r="J101" s="2"/>
      <c r="K101" s="2"/>
      <c r="L101" s="2"/>
      <c r="M101" s="3"/>
      <c r="O101" s="1" t="s">
        <v>98</v>
      </c>
      <c r="P101" s="4">
        <v>12.915737704918032</v>
      </c>
      <c r="Q101" s="4">
        <v>12.915737704918032</v>
      </c>
    </row>
    <row r="102" spans="1:17" ht="12.75">
      <c r="A102" s="5">
        <v>3014</v>
      </c>
      <c r="B102" s="3">
        <v>8.82</v>
      </c>
      <c r="C102" s="3">
        <v>8.82</v>
      </c>
      <c r="D102" s="3">
        <v>8.82</v>
      </c>
      <c r="E102" s="2"/>
      <c r="F102" s="2"/>
      <c r="G102" s="2"/>
      <c r="H102" s="2"/>
      <c r="I102" s="2"/>
      <c r="J102" s="2"/>
      <c r="K102" s="2"/>
      <c r="L102" s="2"/>
      <c r="M102" s="3"/>
      <c r="O102" s="1" t="s">
        <v>99</v>
      </c>
      <c r="P102" s="4">
        <v>12.892868852459019</v>
      </c>
      <c r="Q102" s="4">
        <v>12.892868852459019</v>
      </c>
    </row>
    <row r="103" spans="1:17" ht="12.75">
      <c r="A103" s="5">
        <v>3044</v>
      </c>
      <c r="B103" s="3">
        <v>8.918000000000001</v>
      </c>
      <c r="C103" s="3">
        <v>8.918000000000001</v>
      </c>
      <c r="D103" s="3">
        <v>8.918000000000001</v>
      </c>
      <c r="E103" s="2"/>
      <c r="F103" s="2"/>
      <c r="G103" s="2"/>
      <c r="H103" s="2"/>
      <c r="I103" s="2"/>
      <c r="J103" s="2"/>
      <c r="K103" s="2"/>
      <c r="L103" s="2"/>
      <c r="M103" s="3"/>
      <c r="O103" s="1" t="s">
        <v>100</v>
      </c>
      <c r="P103" s="4">
        <v>12.870737704918033</v>
      </c>
      <c r="Q103" s="4">
        <v>12.870737704918033</v>
      </c>
    </row>
    <row r="104" spans="1:17" ht="12.75">
      <c r="A104" s="5">
        <v>3075</v>
      </c>
      <c r="B104" s="3">
        <v>8.918000000000001</v>
      </c>
      <c r="C104" s="3">
        <v>8.918000000000001</v>
      </c>
      <c r="D104" s="3">
        <v>8.918000000000001</v>
      </c>
      <c r="E104" s="2"/>
      <c r="F104" s="2"/>
      <c r="G104" s="2"/>
      <c r="H104" s="2"/>
      <c r="I104" s="2"/>
      <c r="J104" s="2"/>
      <c r="K104" s="2"/>
      <c r="L104" s="2"/>
      <c r="M104" s="3"/>
      <c r="O104" s="1" t="s">
        <v>101</v>
      </c>
      <c r="P104" s="4">
        <v>12.847868852459015</v>
      </c>
      <c r="Q104" s="4">
        <v>12.847868852459015</v>
      </c>
    </row>
    <row r="105" spans="1:17" ht="12.75">
      <c r="A105" s="5">
        <v>3105</v>
      </c>
      <c r="B105" s="3">
        <v>8.918000000000001</v>
      </c>
      <c r="C105" s="3">
        <v>8.918000000000001</v>
      </c>
      <c r="D105" s="3">
        <v>8.918000000000001</v>
      </c>
      <c r="E105" s="2"/>
      <c r="F105" s="2"/>
      <c r="G105" s="2"/>
      <c r="H105" s="2"/>
      <c r="I105" s="2"/>
      <c r="J105" s="2"/>
      <c r="K105" s="2"/>
      <c r="L105" s="2"/>
      <c r="M105" s="3"/>
      <c r="O105" s="1" t="s">
        <v>102</v>
      </c>
      <c r="P105" s="4">
        <v>12.825737704918035</v>
      </c>
      <c r="Q105" s="4">
        <v>12.825737704918035</v>
      </c>
    </row>
    <row r="106" spans="1:17" ht="12.75">
      <c r="A106" s="5">
        <v>3136</v>
      </c>
      <c r="B106" s="3">
        <v>8.918000000000001</v>
      </c>
      <c r="C106" s="3">
        <v>8.918000000000001</v>
      </c>
      <c r="D106" s="3">
        <v>8.918000000000001</v>
      </c>
      <c r="E106" s="2"/>
      <c r="F106" s="2"/>
      <c r="G106" s="2"/>
      <c r="H106" s="2"/>
      <c r="I106" s="2"/>
      <c r="J106" s="2"/>
      <c r="K106" s="2"/>
      <c r="L106" s="2"/>
      <c r="M106" s="3"/>
      <c r="O106" s="1" t="s">
        <v>103</v>
      </c>
      <c r="P106" s="4">
        <v>12.802868852459017</v>
      </c>
      <c r="Q106" s="4">
        <v>12.802868852459017</v>
      </c>
    </row>
    <row r="107" spans="1:17" ht="12.75">
      <c r="A107" s="5">
        <v>3167</v>
      </c>
      <c r="B107" s="3">
        <v>8.918000000000001</v>
      </c>
      <c r="C107" s="3">
        <v>8.918000000000001</v>
      </c>
      <c r="D107" s="3">
        <v>8.918000000000001</v>
      </c>
      <c r="E107" s="2"/>
      <c r="F107" s="2"/>
      <c r="G107" s="2"/>
      <c r="H107" s="2"/>
      <c r="I107" s="2"/>
      <c r="J107" s="2"/>
      <c r="K107" s="2"/>
      <c r="L107" s="2"/>
      <c r="M107" s="3"/>
      <c r="O107" s="1" t="s">
        <v>104</v>
      </c>
      <c r="P107" s="4">
        <v>12.78</v>
      </c>
      <c r="Q107" s="4">
        <v>12.78</v>
      </c>
    </row>
    <row r="108" spans="1:17" ht="12.75">
      <c r="A108" s="5">
        <v>3197</v>
      </c>
      <c r="B108" s="3">
        <v>8.918000000000001</v>
      </c>
      <c r="C108" s="3">
        <v>8.918000000000001</v>
      </c>
      <c r="D108" s="3">
        <v>8.918000000000001</v>
      </c>
      <c r="E108" s="2"/>
      <c r="F108" s="2"/>
      <c r="G108" s="2"/>
      <c r="H108" s="2"/>
      <c r="I108" s="2"/>
      <c r="J108" s="2"/>
      <c r="K108" s="2"/>
      <c r="L108" s="2"/>
      <c r="M108" s="3"/>
      <c r="O108" s="1" t="s">
        <v>105</v>
      </c>
      <c r="P108" s="4">
        <v>12.75786885245902</v>
      </c>
      <c r="Q108" s="4">
        <v>12.75786885245902</v>
      </c>
    </row>
    <row r="109" spans="1:17" ht="12.75">
      <c r="A109" s="5">
        <v>3228</v>
      </c>
      <c r="B109" s="3">
        <v>9.016</v>
      </c>
      <c r="C109" s="3">
        <v>9.016</v>
      </c>
      <c r="D109" s="3">
        <v>9.016</v>
      </c>
      <c r="E109" s="2"/>
      <c r="F109" s="2"/>
      <c r="G109" s="2"/>
      <c r="H109" s="2"/>
      <c r="I109" s="2"/>
      <c r="J109" s="2"/>
      <c r="K109" s="2"/>
      <c r="L109" s="2"/>
      <c r="M109" s="3"/>
      <c r="O109" s="1" t="s">
        <v>106</v>
      </c>
      <c r="P109" s="4">
        <v>12.735</v>
      </c>
      <c r="Q109" s="4">
        <v>12.735</v>
      </c>
    </row>
    <row r="110" spans="1:17" ht="12.75">
      <c r="A110" s="5">
        <v>3258</v>
      </c>
      <c r="B110" s="3">
        <v>9.016</v>
      </c>
      <c r="C110" s="3">
        <v>9.016</v>
      </c>
      <c r="D110" s="3">
        <v>9.016</v>
      </c>
      <c r="E110" s="2"/>
      <c r="F110" s="2"/>
      <c r="G110" s="2"/>
      <c r="H110" s="2"/>
      <c r="I110" s="2"/>
      <c r="J110" s="2"/>
      <c r="K110" s="2"/>
      <c r="L110" s="2"/>
      <c r="M110" s="3"/>
      <c r="O110" s="1" t="s">
        <v>107</v>
      </c>
      <c r="P110" s="4">
        <v>12.71286885245902</v>
      </c>
      <c r="Q110" s="4">
        <v>12.71286885245902</v>
      </c>
    </row>
    <row r="111" spans="1:17" ht="12.75">
      <c r="A111" s="5">
        <v>3289</v>
      </c>
      <c r="B111" s="3">
        <v>9.114</v>
      </c>
      <c r="C111" s="3">
        <v>9.114</v>
      </c>
      <c r="D111" s="3">
        <v>9.114</v>
      </c>
      <c r="E111" s="2"/>
      <c r="F111" s="2"/>
      <c r="G111" s="2"/>
      <c r="H111" s="2"/>
      <c r="I111" s="2"/>
      <c r="J111" s="2"/>
      <c r="K111" s="2"/>
      <c r="L111" s="2"/>
      <c r="M111" s="3"/>
      <c r="O111" s="1" t="s">
        <v>108</v>
      </c>
      <c r="P111" s="4">
        <v>12.69</v>
      </c>
      <c r="Q111" s="4">
        <v>12.69</v>
      </c>
    </row>
    <row r="112" spans="1:17" ht="12.75">
      <c r="A112" s="5">
        <v>3320</v>
      </c>
      <c r="B112" s="3">
        <v>9.114</v>
      </c>
      <c r="C112" s="3">
        <v>9.114</v>
      </c>
      <c r="D112" s="3">
        <v>9.114</v>
      </c>
      <c r="E112" s="2"/>
      <c r="F112" s="2"/>
      <c r="G112" s="2"/>
      <c r="H112" s="2"/>
      <c r="I112" s="2"/>
      <c r="J112" s="2"/>
      <c r="K112" s="2"/>
      <c r="L112" s="2"/>
      <c r="M112" s="3"/>
      <c r="O112" s="1" t="s">
        <v>109</v>
      </c>
      <c r="P112" s="4">
        <v>12.69</v>
      </c>
      <c r="Q112" s="4">
        <v>12.69</v>
      </c>
    </row>
    <row r="113" spans="1:17" ht="12.75">
      <c r="A113" s="5">
        <v>3348</v>
      </c>
      <c r="B113" s="3">
        <v>9.114</v>
      </c>
      <c r="C113" s="3">
        <v>9.114</v>
      </c>
      <c r="D113" s="3">
        <v>9.114</v>
      </c>
      <c r="E113" s="2"/>
      <c r="F113" s="2"/>
      <c r="G113" s="2"/>
      <c r="H113" s="2"/>
      <c r="I113" s="2"/>
      <c r="J113" s="2"/>
      <c r="K113" s="2"/>
      <c r="L113" s="2"/>
      <c r="M113" s="3"/>
      <c r="O113" s="1" t="s">
        <v>110</v>
      </c>
      <c r="P113" s="4">
        <v>12.69</v>
      </c>
      <c r="Q113" s="4">
        <v>12.69</v>
      </c>
    </row>
    <row r="114" spans="1:17" ht="12.75">
      <c r="A114" s="5">
        <v>3379</v>
      </c>
      <c r="B114" s="3">
        <v>9.114</v>
      </c>
      <c r="C114" s="3">
        <v>9.114</v>
      </c>
      <c r="D114" s="3">
        <v>9.114</v>
      </c>
      <c r="E114" s="2"/>
      <c r="F114" s="2"/>
      <c r="G114" s="2"/>
      <c r="H114" s="2"/>
      <c r="I114" s="2"/>
      <c r="J114" s="2"/>
      <c r="K114" s="2"/>
      <c r="L114" s="2"/>
      <c r="M114" s="3"/>
      <c r="O114" s="1" t="s">
        <v>111</v>
      </c>
      <c r="P114" s="4">
        <v>12.69</v>
      </c>
      <c r="Q114" s="4">
        <v>12.69</v>
      </c>
    </row>
    <row r="115" spans="1:17" ht="12.75">
      <c r="A115" s="5">
        <v>3409</v>
      </c>
      <c r="B115" s="3">
        <v>9.212</v>
      </c>
      <c r="C115" s="3">
        <v>9.212</v>
      </c>
      <c r="D115" s="3">
        <v>9.212</v>
      </c>
      <c r="E115" s="2"/>
      <c r="F115" s="2"/>
      <c r="G115" s="2"/>
      <c r="H115" s="2"/>
      <c r="I115" s="2"/>
      <c r="J115" s="2"/>
      <c r="K115" s="2"/>
      <c r="L115" s="2"/>
      <c r="M115" s="3"/>
      <c r="O115" s="1" t="s">
        <v>112</v>
      </c>
      <c r="P115" s="4">
        <v>12.69</v>
      </c>
      <c r="Q115" s="4">
        <v>12.69</v>
      </c>
    </row>
    <row r="116" spans="1:17" ht="12.75">
      <c r="A116" s="5">
        <v>3440</v>
      </c>
      <c r="B116" s="3">
        <v>9.31</v>
      </c>
      <c r="C116" s="3">
        <v>9.31</v>
      </c>
      <c r="D116" s="3">
        <v>9.31</v>
      </c>
      <c r="E116" s="2"/>
      <c r="F116" s="2"/>
      <c r="G116" s="2"/>
      <c r="H116" s="2"/>
      <c r="I116" s="2"/>
      <c r="J116" s="2"/>
      <c r="K116" s="2"/>
      <c r="L116" s="2"/>
      <c r="M116" s="3"/>
      <c r="O116" s="1" t="s">
        <v>113</v>
      </c>
      <c r="P116" s="4">
        <v>12.69</v>
      </c>
      <c r="Q116" s="4">
        <v>12.69</v>
      </c>
    </row>
    <row r="117" spans="1:17" ht="12.75">
      <c r="A117" s="5">
        <v>3470</v>
      </c>
      <c r="B117" s="3">
        <v>9.31</v>
      </c>
      <c r="C117" s="3">
        <v>9.31</v>
      </c>
      <c r="D117" s="3">
        <v>9.31</v>
      </c>
      <c r="E117" s="2"/>
      <c r="F117" s="2"/>
      <c r="G117" s="2"/>
      <c r="H117" s="2"/>
      <c r="I117" s="2"/>
      <c r="J117" s="2"/>
      <c r="K117" s="2"/>
      <c r="L117" s="2"/>
      <c r="M117" s="3"/>
      <c r="O117" s="1" t="s">
        <v>114</v>
      </c>
      <c r="P117" s="4">
        <v>12.69</v>
      </c>
      <c r="Q117" s="4">
        <v>12.69</v>
      </c>
    </row>
    <row r="118" spans="1:17" ht="12.75">
      <c r="A118" s="5">
        <v>3501</v>
      </c>
      <c r="B118" s="3">
        <v>9.31</v>
      </c>
      <c r="C118" s="3">
        <v>9.31</v>
      </c>
      <c r="D118" s="3">
        <v>9.31</v>
      </c>
      <c r="E118" s="2"/>
      <c r="F118" s="2"/>
      <c r="G118" s="2"/>
      <c r="H118" s="2"/>
      <c r="I118" s="2"/>
      <c r="J118" s="2"/>
      <c r="K118" s="2"/>
      <c r="L118" s="2"/>
      <c r="M118" s="3"/>
      <c r="O118" s="1" t="s">
        <v>115</v>
      </c>
      <c r="P118" s="4">
        <v>12.69</v>
      </c>
      <c r="Q118" s="4">
        <v>12.69</v>
      </c>
    </row>
    <row r="119" spans="1:17" ht="12.75">
      <c r="A119" s="5">
        <v>3532</v>
      </c>
      <c r="B119" s="3">
        <v>9.31</v>
      </c>
      <c r="C119" s="3">
        <v>9.31</v>
      </c>
      <c r="D119" s="3">
        <v>9.31</v>
      </c>
      <c r="E119" s="2"/>
      <c r="F119" s="2"/>
      <c r="G119" s="2"/>
      <c r="H119" s="2"/>
      <c r="I119" s="2"/>
      <c r="J119" s="2"/>
      <c r="K119" s="2"/>
      <c r="L119" s="2"/>
      <c r="M119" s="3"/>
      <c r="O119" s="1" t="s">
        <v>116</v>
      </c>
      <c r="P119" s="4">
        <v>12.69</v>
      </c>
      <c r="Q119" s="4">
        <v>12.69</v>
      </c>
    </row>
    <row r="120" spans="1:17" ht="12.75">
      <c r="A120" s="5">
        <v>3562</v>
      </c>
      <c r="B120" s="3">
        <v>9.408000000000001</v>
      </c>
      <c r="C120" s="3">
        <v>9.408000000000001</v>
      </c>
      <c r="D120" s="3">
        <v>9.408000000000001</v>
      </c>
      <c r="E120" s="2"/>
      <c r="F120" s="2"/>
      <c r="G120" s="2"/>
      <c r="H120" s="2"/>
      <c r="I120" s="2"/>
      <c r="J120" s="2"/>
      <c r="K120" s="2"/>
      <c r="L120" s="2"/>
      <c r="M120" s="3"/>
      <c r="O120" s="1" t="s">
        <v>117</v>
      </c>
      <c r="P120" s="4">
        <v>12.69</v>
      </c>
      <c r="Q120" s="4">
        <v>12.69</v>
      </c>
    </row>
    <row r="121" spans="1:17" ht="12.75">
      <c r="A121" s="5">
        <v>3593</v>
      </c>
      <c r="B121" s="3">
        <v>9.506</v>
      </c>
      <c r="C121" s="3">
        <v>9.506</v>
      </c>
      <c r="D121" s="3">
        <v>9.506</v>
      </c>
      <c r="E121" s="2"/>
      <c r="F121" s="2"/>
      <c r="G121" s="2"/>
      <c r="H121" s="2"/>
      <c r="I121" s="2"/>
      <c r="J121" s="2"/>
      <c r="K121" s="2"/>
      <c r="L121" s="2"/>
      <c r="M121" s="3"/>
      <c r="O121" s="1" t="s">
        <v>118</v>
      </c>
      <c r="P121" s="4">
        <v>12.69</v>
      </c>
      <c r="Q121" s="4">
        <v>12.69</v>
      </c>
    </row>
    <row r="122" spans="1:17" ht="12.75">
      <c r="A122" s="5">
        <v>3623</v>
      </c>
      <c r="B122" s="3">
        <v>9.506</v>
      </c>
      <c r="C122" s="3">
        <v>9.506</v>
      </c>
      <c r="D122" s="3">
        <v>9.506</v>
      </c>
      <c r="E122" s="2"/>
      <c r="F122" s="2"/>
      <c r="G122" s="2"/>
      <c r="H122" s="2"/>
      <c r="I122" s="2"/>
      <c r="J122" s="2"/>
      <c r="K122" s="2"/>
      <c r="L122" s="2"/>
      <c r="M122" s="3"/>
      <c r="O122" s="1" t="s">
        <v>119</v>
      </c>
      <c r="P122" s="4">
        <v>12.69</v>
      </c>
      <c r="Q122" s="4">
        <v>12.69</v>
      </c>
    </row>
    <row r="123" spans="1:17" ht="12.75">
      <c r="A123" s="5">
        <v>3654</v>
      </c>
      <c r="B123" s="3">
        <v>9.506</v>
      </c>
      <c r="C123" s="3">
        <v>9.506</v>
      </c>
      <c r="D123" s="3">
        <v>9.506</v>
      </c>
      <c r="E123" s="2"/>
      <c r="F123" s="2"/>
      <c r="G123" s="2"/>
      <c r="H123" s="2"/>
      <c r="I123" s="2"/>
      <c r="J123" s="2"/>
      <c r="K123" s="2"/>
      <c r="L123" s="2"/>
      <c r="M123" s="3"/>
      <c r="O123" s="1" t="s">
        <v>120</v>
      </c>
      <c r="P123" s="4">
        <v>12.69</v>
      </c>
      <c r="Q123" s="4">
        <v>12.69</v>
      </c>
    </row>
    <row r="124" spans="1:17" ht="12.75">
      <c r="A124" s="5">
        <v>3685</v>
      </c>
      <c r="B124" s="3">
        <v>9.506</v>
      </c>
      <c r="C124" s="3">
        <v>9.506</v>
      </c>
      <c r="D124" s="3">
        <v>9.506</v>
      </c>
      <c r="E124" s="2"/>
      <c r="F124" s="2"/>
      <c r="G124" s="2"/>
      <c r="H124" s="2"/>
      <c r="I124" s="2"/>
      <c r="J124" s="2"/>
      <c r="K124" s="2"/>
      <c r="L124" s="2"/>
      <c r="M124" s="3"/>
      <c r="O124" s="1" t="s">
        <v>121</v>
      </c>
      <c r="P124" s="4">
        <v>12.758794520547946</v>
      </c>
      <c r="Q124" s="4">
        <v>12.758794520547946</v>
      </c>
    </row>
    <row r="125" spans="1:17" ht="12.75">
      <c r="A125" s="5">
        <v>3713</v>
      </c>
      <c r="B125" s="3">
        <v>9.604000000000001</v>
      </c>
      <c r="C125" s="3">
        <v>9.604000000000001</v>
      </c>
      <c r="D125" s="3">
        <v>9.604000000000001</v>
      </c>
      <c r="E125" s="2"/>
      <c r="F125" s="2"/>
      <c r="G125" s="2"/>
      <c r="H125" s="2"/>
      <c r="I125" s="2"/>
      <c r="J125" s="2"/>
      <c r="K125" s="2"/>
      <c r="L125" s="2"/>
      <c r="M125" s="3"/>
      <c r="O125" s="1" t="s">
        <v>122</v>
      </c>
      <c r="P125" s="4">
        <v>12.820931506849316</v>
      </c>
      <c r="Q125" s="4">
        <v>12.820931506849316</v>
      </c>
    </row>
    <row r="126" spans="1:17" ht="12.75">
      <c r="A126" s="5">
        <v>3744</v>
      </c>
      <c r="B126" s="3">
        <v>9.506</v>
      </c>
      <c r="C126" s="3">
        <v>9.506</v>
      </c>
      <c r="D126" s="3">
        <v>9.506</v>
      </c>
      <c r="E126" s="2"/>
      <c r="F126" s="2"/>
      <c r="G126" s="2"/>
      <c r="H126" s="2"/>
      <c r="I126" s="2"/>
      <c r="J126" s="2"/>
      <c r="K126" s="2"/>
      <c r="L126" s="2"/>
      <c r="M126" s="3"/>
      <c r="O126" s="1" t="s">
        <v>123</v>
      </c>
      <c r="P126" s="4">
        <v>12.889726027397261</v>
      </c>
      <c r="Q126" s="4">
        <v>12.889726027397261</v>
      </c>
    </row>
    <row r="127" spans="1:17" ht="12.75">
      <c r="A127" s="5">
        <v>3774</v>
      </c>
      <c r="B127" s="3">
        <v>9.604000000000001</v>
      </c>
      <c r="C127" s="3">
        <v>9.604000000000001</v>
      </c>
      <c r="D127" s="3">
        <v>9.604000000000001</v>
      </c>
      <c r="E127" s="2"/>
      <c r="F127" s="2"/>
      <c r="G127" s="2"/>
      <c r="H127" s="2"/>
      <c r="I127" s="2"/>
      <c r="J127" s="2"/>
      <c r="K127" s="2"/>
      <c r="L127" s="2"/>
      <c r="M127" s="3"/>
      <c r="O127" s="1" t="s">
        <v>124</v>
      </c>
      <c r="P127" s="4">
        <v>12.956301369863015</v>
      </c>
      <c r="Q127" s="4">
        <v>12.956301369863015</v>
      </c>
    </row>
    <row r="128" spans="1:17" ht="12.75">
      <c r="A128" s="5">
        <v>3805</v>
      </c>
      <c r="B128" s="3">
        <v>9.506</v>
      </c>
      <c r="C128" s="3">
        <v>9.506</v>
      </c>
      <c r="D128" s="3">
        <v>9.506</v>
      </c>
      <c r="E128" s="2"/>
      <c r="F128" s="2"/>
      <c r="G128" s="2"/>
      <c r="H128" s="2"/>
      <c r="I128" s="2"/>
      <c r="J128" s="2"/>
      <c r="K128" s="2"/>
      <c r="L128" s="2"/>
      <c r="M128" s="3"/>
      <c r="O128" s="1" t="s">
        <v>125</v>
      </c>
      <c r="P128" s="4">
        <v>13.025095890410958</v>
      </c>
      <c r="Q128" s="4">
        <v>13.025095890410958</v>
      </c>
    </row>
    <row r="129" spans="1:17" ht="12.75">
      <c r="A129" s="5">
        <v>3835</v>
      </c>
      <c r="B129" s="3">
        <v>9.604000000000001</v>
      </c>
      <c r="C129" s="3">
        <v>9.604000000000001</v>
      </c>
      <c r="D129" s="3">
        <v>9.604000000000001</v>
      </c>
      <c r="E129" s="2"/>
      <c r="F129" s="2"/>
      <c r="G129" s="2"/>
      <c r="H129" s="2"/>
      <c r="I129" s="2"/>
      <c r="J129" s="2"/>
      <c r="K129" s="2"/>
      <c r="L129" s="2"/>
      <c r="M129" s="3"/>
      <c r="O129" s="1" t="s">
        <v>126</v>
      </c>
      <c r="P129" s="4">
        <v>13.091671232876713</v>
      </c>
      <c r="Q129" s="4">
        <v>13.091671232876713</v>
      </c>
    </row>
    <row r="130" spans="1:17" ht="12.75">
      <c r="A130" s="5">
        <v>3866</v>
      </c>
      <c r="B130" s="3">
        <v>9.506</v>
      </c>
      <c r="C130" s="3">
        <v>9.506</v>
      </c>
      <c r="D130" s="3">
        <v>9.506</v>
      </c>
      <c r="E130" s="2"/>
      <c r="F130" s="2"/>
      <c r="G130" s="2"/>
      <c r="H130" s="2"/>
      <c r="I130" s="2"/>
      <c r="J130" s="2"/>
      <c r="K130" s="2"/>
      <c r="L130" s="2"/>
      <c r="M130" s="3"/>
      <c r="O130" s="1" t="s">
        <v>127</v>
      </c>
      <c r="P130" s="4">
        <v>13.160465753424656</v>
      </c>
      <c r="Q130" s="4">
        <v>13.160465753424656</v>
      </c>
    </row>
    <row r="131" spans="1:17" ht="12.75">
      <c r="A131" s="5">
        <v>3897</v>
      </c>
      <c r="B131" s="3">
        <v>9.506</v>
      </c>
      <c r="C131" s="3">
        <v>9.506</v>
      </c>
      <c r="D131" s="3">
        <v>9.506</v>
      </c>
      <c r="E131" s="2"/>
      <c r="F131" s="2"/>
      <c r="G131" s="2"/>
      <c r="H131" s="2"/>
      <c r="I131" s="2"/>
      <c r="J131" s="2"/>
      <c r="K131" s="2"/>
      <c r="L131" s="2"/>
      <c r="M131" s="3"/>
      <c r="O131" s="1" t="s">
        <v>128</v>
      </c>
      <c r="P131" s="4">
        <v>13.229260273972603</v>
      </c>
      <c r="Q131" s="4">
        <v>13.229260273972603</v>
      </c>
    </row>
    <row r="132" spans="1:17" ht="12.75">
      <c r="A132" s="5">
        <v>3927</v>
      </c>
      <c r="B132" s="3">
        <v>9.408000000000001</v>
      </c>
      <c r="C132" s="3">
        <v>9.408000000000001</v>
      </c>
      <c r="D132" s="3">
        <v>9.408000000000001</v>
      </c>
      <c r="E132" s="2"/>
      <c r="F132" s="2"/>
      <c r="G132" s="2"/>
      <c r="H132" s="2"/>
      <c r="I132" s="2"/>
      <c r="J132" s="2"/>
      <c r="K132" s="2"/>
      <c r="L132" s="2"/>
      <c r="M132" s="3"/>
      <c r="O132" s="1" t="s">
        <v>129</v>
      </c>
      <c r="P132" s="4">
        <v>13.295835616438355</v>
      </c>
      <c r="Q132" s="4">
        <v>13.295835616438355</v>
      </c>
    </row>
    <row r="133" spans="1:17" ht="12.75">
      <c r="A133" s="5">
        <v>3958</v>
      </c>
      <c r="B133" s="3">
        <v>9.408000000000001</v>
      </c>
      <c r="C133" s="3">
        <v>9.408000000000001</v>
      </c>
      <c r="D133" s="3">
        <v>9.408000000000001</v>
      </c>
      <c r="E133" s="2"/>
      <c r="F133" s="2"/>
      <c r="G133" s="2"/>
      <c r="H133" s="2"/>
      <c r="I133" s="2"/>
      <c r="J133" s="2"/>
      <c r="K133" s="2"/>
      <c r="L133" s="2"/>
      <c r="M133" s="3"/>
      <c r="O133" s="1" t="s">
        <v>130</v>
      </c>
      <c r="P133" s="4">
        <v>13.364630136986301</v>
      </c>
      <c r="Q133" s="4">
        <v>13.364630136986301</v>
      </c>
    </row>
    <row r="134" spans="1:17" ht="12.75">
      <c r="A134" s="5">
        <v>3988</v>
      </c>
      <c r="B134" s="3">
        <v>9.408000000000001</v>
      </c>
      <c r="C134" s="3">
        <v>9.408000000000001</v>
      </c>
      <c r="D134" s="3">
        <v>9.408000000000001</v>
      </c>
      <c r="E134" s="2"/>
      <c r="F134" s="2"/>
      <c r="G134" s="2"/>
      <c r="H134" s="2"/>
      <c r="I134" s="2"/>
      <c r="J134" s="2"/>
      <c r="K134" s="2"/>
      <c r="L134" s="2"/>
      <c r="M134" s="3"/>
      <c r="O134" s="1" t="s">
        <v>131</v>
      </c>
      <c r="P134" s="4">
        <v>13.431205479452055</v>
      </c>
      <c r="Q134" s="4">
        <v>13.431205479452055</v>
      </c>
    </row>
    <row r="135" spans="1:17" ht="12.75">
      <c r="A135" s="5">
        <v>4019</v>
      </c>
      <c r="B135" s="3">
        <v>9.408000000000001</v>
      </c>
      <c r="C135" s="3">
        <v>9.408000000000001</v>
      </c>
      <c r="D135" s="3">
        <v>9.408000000000001</v>
      </c>
      <c r="E135" s="2"/>
      <c r="F135" s="2"/>
      <c r="G135" s="2"/>
      <c r="H135" s="2"/>
      <c r="I135" s="2"/>
      <c r="J135" s="2"/>
      <c r="K135" s="2"/>
      <c r="L135" s="2"/>
      <c r="M135" s="3"/>
      <c r="O135" s="1" t="s">
        <v>132</v>
      </c>
      <c r="P135" s="4">
        <v>13.5</v>
      </c>
      <c r="Q135" s="4">
        <v>13.5</v>
      </c>
    </row>
    <row r="136" spans="1:17" ht="12.75">
      <c r="A136" s="5">
        <v>4050</v>
      </c>
      <c r="B136" s="3">
        <v>9.408000000000001</v>
      </c>
      <c r="C136" s="3">
        <v>9.408000000000001</v>
      </c>
      <c r="D136" s="3">
        <v>9.408000000000001</v>
      </c>
      <c r="E136" s="2"/>
      <c r="F136" s="2"/>
      <c r="G136" s="2"/>
      <c r="H136" s="2"/>
      <c r="I136" s="2"/>
      <c r="J136" s="2"/>
      <c r="K136" s="2"/>
      <c r="L136" s="2"/>
      <c r="M136" s="3"/>
      <c r="O136" s="1" t="s">
        <v>133</v>
      </c>
      <c r="P136" s="4">
        <v>13.522931506849314</v>
      </c>
      <c r="Q136" s="4">
        <v>13.522931506849314</v>
      </c>
    </row>
    <row r="137" spans="1:17" ht="12.75">
      <c r="A137" s="5">
        <v>4078</v>
      </c>
      <c r="B137" s="3">
        <v>9.408000000000001</v>
      </c>
      <c r="C137" s="3">
        <v>9.408000000000001</v>
      </c>
      <c r="D137" s="3">
        <v>9.408000000000001</v>
      </c>
      <c r="E137" s="2"/>
      <c r="F137" s="2"/>
      <c r="G137" s="2"/>
      <c r="H137" s="2"/>
      <c r="I137" s="2"/>
      <c r="J137" s="2"/>
      <c r="K137" s="2"/>
      <c r="L137" s="2"/>
      <c r="M137" s="3"/>
      <c r="O137" s="1" t="s">
        <v>134</v>
      </c>
      <c r="P137" s="4">
        <v>13.54364383561644</v>
      </c>
      <c r="Q137" s="4">
        <v>13.54364383561644</v>
      </c>
    </row>
    <row r="138" spans="1:17" ht="12.75">
      <c r="A138" s="5">
        <v>4109</v>
      </c>
      <c r="B138" s="3">
        <v>9.408000000000001</v>
      </c>
      <c r="C138" s="3">
        <v>9.408000000000001</v>
      </c>
      <c r="D138" s="3">
        <v>9.408000000000001</v>
      </c>
      <c r="E138" s="2"/>
      <c r="F138" s="2"/>
      <c r="G138" s="2"/>
      <c r="H138" s="2"/>
      <c r="I138" s="2"/>
      <c r="J138" s="2"/>
      <c r="K138" s="2"/>
      <c r="L138" s="2"/>
      <c r="M138" s="3"/>
      <c r="O138" s="1" t="s">
        <v>135</v>
      </c>
      <c r="P138" s="4">
        <v>13.566575342465754</v>
      </c>
      <c r="Q138" s="4">
        <v>13.566575342465754</v>
      </c>
    </row>
    <row r="139" spans="1:17" ht="12.75">
      <c r="A139" s="5">
        <v>4139</v>
      </c>
      <c r="B139" s="3">
        <v>9.408000000000001</v>
      </c>
      <c r="C139" s="3">
        <v>9.408000000000001</v>
      </c>
      <c r="D139" s="3">
        <v>9.408000000000001</v>
      </c>
      <c r="E139" s="2"/>
      <c r="F139" s="2"/>
      <c r="G139" s="2"/>
      <c r="H139" s="2"/>
      <c r="I139" s="2"/>
      <c r="J139" s="2"/>
      <c r="K139" s="2"/>
      <c r="L139" s="2"/>
      <c r="M139" s="3"/>
      <c r="O139" s="1" t="s">
        <v>136</v>
      </c>
      <c r="P139" s="4">
        <v>13.58876712328767</v>
      </c>
      <c r="Q139" s="4">
        <v>13.58876712328767</v>
      </c>
    </row>
    <row r="140" spans="1:17" ht="12.75">
      <c r="A140" s="5">
        <v>4170</v>
      </c>
      <c r="B140" s="3">
        <v>9.408000000000001</v>
      </c>
      <c r="C140" s="3">
        <v>9.408000000000001</v>
      </c>
      <c r="D140" s="3">
        <v>9.408000000000001</v>
      </c>
      <c r="E140" s="2"/>
      <c r="F140" s="2"/>
      <c r="G140" s="2"/>
      <c r="H140" s="2"/>
      <c r="I140" s="2"/>
      <c r="J140" s="2"/>
      <c r="K140" s="2"/>
      <c r="L140" s="2"/>
      <c r="M140" s="3"/>
      <c r="O140" s="1" t="s">
        <v>137</v>
      </c>
      <c r="P140" s="4">
        <v>13.611698630136987</v>
      </c>
      <c r="Q140" s="4">
        <v>13.611698630136987</v>
      </c>
    </row>
    <row r="141" spans="1:17" ht="12.75">
      <c r="A141" s="5">
        <v>4200</v>
      </c>
      <c r="B141" s="3">
        <v>9.408000000000001</v>
      </c>
      <c r="C141" s="3">
        <v>9.408000000000001</v>
      </c>
      <c r="D141" s="3">
        <v>9.408000000000001</v>
      </c>
      <c r="E141" s="2"/>
      <c r="F141" s="2"/>
      <c r="G141" s="2"/>
      <c r="H141" s="2"/>
      <c r="I141" s="2"/>
      <c r="J141" s="2"/>
      <c r="K141" s="2"/>
      <c r="L141" s="2"/>
      <c r="M141" s="3"/>
      <c r="O141" s="1" t="s">
        <v>138</v>
      </c>
      <c r="P141" s="4">
        <v>13.633890410958907</v>
      </c>
      <c r="Q141" s="4">
        <v>13.633890410958907</v>
      </c>
    </row>
    <row r="142" spans="1:17" ht="12.75">
      <c r="A142" s="5">
        <v>4231</v>
      </c>
      <c r="B142" s="3">
        <v>9.408000000000001</v>
      </c>
      <c r="C142" s="3">
        <v>9.408000000000001</v>
      </c>
      <c r="D142" s="3">
        <v>9.408000000000001</v>
      </c>
      <c r="E142" s="2"/>
      <c r="F142" s="2"/>
      <c r="G142" s="2"/>
      <c r="H142" s="2"/>
      <c r="I142" s="2"/>
      <c r="J142" s="2"/>
      <c r="K142" s="2"/>
      <c r="L142" s="2"/>
      <c r="M142" s="3"/>
      <c r="O142" s="1" t="s">
        <v>139</v>
      </c>
      <c r="P142" s="4">
        <v>13.656821917808218</v>
      </c>
      <c r="Q142" s="4">
        <v>13.656821917808218</v>
      </c>
    </row>
    <row r="143" spans="1:17" ht="12.75">
      <c r="A143" s="5">
        <v>4262</v>
      </c>
      <c r="B143" s="3">
        <v>9.408000000000001</v>
      </c>
      <c r="C143" s="3">
        <v>9.408000000000001</v>
      </c>
      <c r="D143" s="3">
        <v>9.408000000000001</v>
      </c>
      <c r="E143" s="2"/>
      <c r="F143" s="2"/>
      <c r="G143" s="2"/>
      <c r="H143" s="2"/>
      <c r="I143" s="2"/>
      <c r="J143" s="2"/>
      <c r="K143" s="2"/>
      <c r="L143" s="2"/>
      <c r="M143" s="3"/>
      <c r="O143" s="1" t="s">
        <v>140</v>
      </c>
      <c r="P143" s="4">
        <v>13.679753424657536</v>
      </c>
      <c r="Q143" s="4">
        <v>13.679753424657536</v>
      </c>
    </row>
    <row r="144" spans="1:17" ht="12.75">
      <c r="A144" s="5">
        <v>4292</v>
      </c>
      <c r="B144" s="3">
        <v>9.506</v>
      </c>
      <c r="C144" s="3">
        <v>9.506</v>
      </c>
      <c r="D144" s="3">
        <v>9.506</v>
      </c>
      <c r="E144" s="2"/>
      <c r="F144" s="2"/>
      <c r="G144" s="2"/>
      <c r="H144" s="2"/>
      <c r="I144" s="2"/>
      <c r="J144" s="2"/>
      <c r="K144" s="2"/>
      <c r="L144" s="2"/>
      <c r="M144" s="3"/>
      <c r="O144" s="1" t="s">
        <v>141</v>
      </c>
      <c r="P144" s="4">
        <v>13.701945205479454</v>
      </c>
      <c r="Q144" s="4">
        <v>13.701945205479454</v>
      </c>
    </row>
    <row r="145" spans="1:17" ht="12.75">
      <c r="A145" s="5">
        <v>4323</v>
      </c>
      <c r="B145" s="3">
        <v>9.408000000000001</v>
      </c>
      <c r="C145" s="3">
        <v>9.408000000000001</v>
      </c>
      <c r="D145" s="3">
        <v>9.408000000000001</v>
      </c>
      <c r="E145" s="2"/>
      <c r="F145" s="2"/>
      <c r="G145" s="2"/>
      <c r="H145" s="2"/>
      <c r="I145" s="2"/>
      <c r="J145" s="2"/>
      <c r="K145" s="2"/>
      <c r="L145" s="2"/>
      <c r="M145" s="3"/>
      <c r="O145" s="1" t="s">
        <v>142</v>
      </c>
      <c r="P145" s="4">
        <v>13.72487671232877</v>
      </c>
      <c r="Q145" s="4">
        <v>13.72487671232877</v>
      </c>
    </row>
    <row r="146" spans="1:17" ht="12.75">
      <c r="A146" s="5">
        <v>4353</v>
      </c>
      <c r="B146" s="3">
        <v>9.506</v>
      </c>
      <c r="C146" s="3">
        <v>9.506</v>
      </c>
      <c r="D146" s="3">
        <v>9.506</v>
      </c>
      <c r="E146" s="2"/>
      <c r="F146" s="2"/>
      <c r="G146" s="2"/>
      <c r="H146" s="2"/>
      <c r="I146" s="2"/>
      <c r="J146" s="2"/>
      <c r="K146" s="2"/>
      <c r="L146" s="2"/>
      <c r="M146" s="3"/>
      <c r="O146" s="1" t="s">
        <v>143</v>
      </c>
      <c r="P146" s="4">
        <v>13.747068493150685</v>
      </c>
      <c r="Q146" s="4">
        <v>13.747068493150685</v>
      </c>
    </row>
    <row r="147" spans="1:17" ht="12.75">
      <c r="A147" s="5">
        <v>4384</v>
      </c>
      <c r="B147" s="3">
        <v>9.506</v>
      </c>
      <c r="C147" s="3">
        <v>9.506</v>
      </c>
      <c r="D147" s="3">
        <v>9.506</v>
      </c>
      <c r="E147" s="2"/>
      <c r="F147" s="2"/>
      <c r="G147" s="2"/>
      <c r="H147" s="2"/>
      <c r="I147" s="2"/>
      <c r="J147" s="2"/>
      <c r="K147" s="2"/>
      <c r="L147" s="2"/>
      <c r="M147" s="3"/>
      <c r="O147" s="1" t="s">
        <v>144</v>
      </c>
      <c r="P147" s="4">
        <v>13.77</v>
      </c>
      <c r="Q147" s="4">
        <v>13.77</v>
      </c>
    </row>
    <row r="148" spans="1:17" ht="12.75">
      <c r="A148" s="5">
        <v>4415</v>
      </c>
      <c r="B148" s="3">
        <v>9.604000000000001</v>
      </c>
      <c r="C148" s="3">
        <v>9.604000000000001</v>
      </c>
      <c r="D148" s="3">
        <v>9.604000000000001</v>
      </c>
      <c r="E148" s="2"/>
      <c r="F148" s="2"/>
      <c r="G148" s="2"/>
      <c r="H148" s="2"/>
      <c r="I148" s="2"/>
      <c r="J148" s="2"/>
      <c r="K148" s="2"/>
      <c r="L148" s="2"/>
      <c r="M148" s="3"/>
      <c r="O148" s="1" t="s">
        <v>145</v>
      </c>
      <c r="P148" s="4">
        <v>13.930081967213116</v>
      </c>
      <c r="Q148" s="4">
        <v>13.930081967213116</v>
      </c>
    </row>
    <row r="149" spans="1:17" ht="12.75">
      <c r="A149" s="5">
        <v>4444</v>
      </c>
      <c r="B149" s="3">
        <v>9.702</v>
      </c>
      <c r="C149" s="3">
        <v>9.702</v>
      </c>
      <c r="D149" s="3">
        <v>9.702</v>
      </c>
      <c r="E149" s="2"/>
      <c r="F149" s="2"/>
      <c r="G149" s="2"/>
      <c r="H149" s="2"/>
      <c r="I149" s="2"/>
      <c r="J149" s="2"/>
      <c r="K149" s="2"/>
      <c r="L149" s="2"/>
      <c r="M149" s="3"/>
      <c r="O149" s="1" t="s">
        <v>146</v>
      </c>
      <c r="P149" s="4">
        <v>14.079836065573774</v>
      </c>
      <c r="Q149" s="4">
        <v>14.079836065573774</v>
      </c>
    </row>
    <row r="150" spans="1:17" ht="12.75">
      <c r="A150" s="5">
        <v>4475</v>
      </c>
      <c r="B150" s="3">
        <v>9.8</v>
      </c>
      <c r="C150" s="3">
        <v>9.8</v>
      </c>
      <c r="D150" s="3">
        <v>9.8</v>
      </c>
      <c r="E150" s="2"/>
      <c r="F150" s="2"/>
      <c r="G150" s="2"/>
      <c r="H150" s="2"/>
      <c r="I150" s="2"/>
      <c r="J150" s="2"/>
      <c r="K150" s="2"/>
      <c r="L150" s="2"/>
      <c r="M150" s="3"/>
      <c r="O150" s="1" t="s">
        <v>147</v>
      </c>
      <c r="P150" s="4">
        <v>14.239918032786886</v>
      </c>
      <c r="Q150" s="4">
        <v>14.239918032786886</v>
      </c>
    </row>
    <row r="151" spans="1:17" ht="12.75">
      <c r="A151" s="5">
        <v>4505</v>
      </c>
      <c r="B151" s="3">
        <v>9.8</v>
      </c>
      <c r="C151" s="3">
        <v>9.8</v>
      </c>
      <c r="D151" s="3">
        <v>9.8</v>
      </c>
      <c r="E151" s="2"/>
      <c r="F151" s="2"/>
      <c r="G151" s="2"/>
      <c r="H151" s="2"/>
      <c r="I151" s="2"/>
      <c r="J151" s="2"/>
      <c r="K151" s="2"/>
      <c r="L151" s="2"/>
      <c r="M151" s="3"/>
      <c r="O151" s="1" t="s">
        <v>148</v>
      </c>
      <c r="P151" s="4">
        <v>14.394836065573772</v>
      </c>
      <c r="Q151" s="4">
        <v>14.394836065573772</v>
      </c>
    </row>
    <row r="152" spans="1:17" ht="12.75">
      <c r="A152" s="5">
        <v>4536</v>
      </c>
      <c r="B152" s="3">
        <v>9.8</v>
      </c>
      <c r="C152" s="3">
        <v>9.8</v>
      </c>
      <c r="D152" s="3">
        <v>9.8</v>
      </c>
      <c r="E152" s="2"/>
      <c r="F152" s="2"/>
      <c r="G152" s="2"/>
      <c r="H152" s="2"/>
      <c r="I152" s="2"/>
      <c r="J152" s="2"/>
      <c r="K152" s="2"/>
      <c r="L152" s="2"/>
      <c r="M152" s="3"/>
      <c r="O152" s="1" t="s">
        <v>149</v>
      </c>
      <c r="P152" s="4">
        <v>14.554918032786887</v>
      </c>
      <c r="Q152" s="4">
        <v>14.554918032786887</v>
      </c>
    </row>
    <row r="153" spans="1:17" ht="12.75">
      <c r="A153" s="5">
        <v>4566</v>
      </c>
      <c r="B153" s="3">
        <v>9.8</v>
      </c>
      <c r="C153" s="3">
        <v>9.8</v>
      </c>
      <c r="D153" s="3">
        <v>9.8</v>
      </c>
      <c r="E153" s="2"/>
      <c r="F153" s="2"/>
      <c r="G153" s="2"/>
      <c r="H153" s="2"/>
      <c r="I153" s="2"/>
      <c r="J153" s="2"/>
      <c r="K153" s="2"/>
      <c r="L153" s="2"/>
      <c r="M153" s="3"/>
      <c r="O153" s="1" t="s">
        <v>150</v>
      </c>
      <c r="P153" s="4">
        <v>14.709836065573771</v>
      </c>
      <c r="Q153" s="4">
        <v>14.709836065573771</v>
      </c>
    </row>
    <row r="154" spans="1:17" ht="12.75">
      <c r="A154" s="5">
        <v>4597</v>
      </c>
      <c r="B154" s="3">
        <v>9.8</v>
      </c>
      <c r="C154" s="3">
        <v>9.8</v>
      </c>
      <c r="D154" s="3">
        <v>9.8</v>
      </c>
      <c r="E154" s="2"/>
      <c r="F154" s="2"/>
      <c r="G154" s="2"/>
      <c r="H154" s="2"/>
      <c r="I154" s="2"/>
      <c r="J154" s="2"/>
      <c r="K154" s="2"/>
      <c r="L154" s="2"/>
      <c r="M154" s="3"/>
      <c r="O154" s="1" t="s">
        <v>151</v>
      </c>
      <c r="P154" s="4">
        <v>14.869918032786886</v>
      </c>
      <c r="Q154" s="4">
        <v>14.869918032786886</v>
      </c>
    </row>
    <row r="155" spans="1:17" ht="12.75">
      <c r="A155" s="5">
        <v>4628</v>
      </c>
      <c r="B155" s="3">
        <v>9.8</v>
      </c>
      <c r="C155" s="3">
        <v>9.8</v>
      </c>
      <c r="D155" s="3">
        <v>9.8</v>
      </c>
      <c r="E155" s="2"/>
      <c r="F155" s="2"/>
      <c r="G155" s="2"/>
      <c r="H155" s="2"/>
      <c r="I155" s="2"/>
      <c r="J155" s="2"/>
      <c r="K155" s="2"/>
      <c r="L155" s="2"/>
      <c r="M155" s="3"/>
      <c r="O155" s="1" t="s">
        <v>152</v>
      </c>
      <c r="P155" s="4">
        <v>15.03</v>
      </c>
      <c r="Q155" s="4">
        <v>15.03</v>
      </c>
    </row>
    <row r="156" spans="1:17" ht="12.75">
      <c r="A156" s="5">
        <v>4658</v>
      </c>
      <c r="B156" s="3">
        <v>9.898</v>
      </c>
      <c r="C156" s="3">
        <v>9.898</v>
      </c>
      <c r="D156" s="3">
        <v>9.898</v>
      </c>
      <c r="E156" s="2"/>
      <c r="F156" s="2"/>
      <c r="G156" s="2"/>
      <c r="H156" s="2"/>
      <c r="I156" s="2"/>
      <c r="J156" s="2"/>
      <c r="K156" s="2"/>
      <c r="L156" s="2"/>
      <c r="M156" s="3"/>
      <c r="O156" s="1" t="s">
        <v>153</v>
      </c>
      <c r="P156" s="4">
        <v>15.184918032786886</v>
      </c>
      <c r="Q156" s="4">
        <v>15.184918032786886</v>
      </c>
    </row>
    <row r="157" spans="1:17" ht="12.75">
      <c r="A157" s="5">
        <v>4689</v>
      </c>
      <c r="B157" s="3">
        <v>9.8</v>
      </c>
      <c r="C157" s="3">
        <v>9.8</v>
      </c>
      <c r="D157" s="3">
        <v>9.8</v>
      </c>
      <c r="E157" s="2"/>
      <c r="F157" s="2"/>
      <c r="G157" s="2"/>
      <c r="H157" s="2"/>
      <c r="I157" s="2"/>
      <c r="J157" s="2"/>
      <c r="K157" s="2"/>
      <c r="L157" s="2"/>
      <c r="M157" s="3"/>
      <c r="O157" s="1" t="s">
        <v>154</v>
      </c>
      <c r="P157" s="4">
        <v>15.345</v>
      </c>
      <c r="Q157" s="4">
        <v>15.345</v>
      </c>
    </row>
    <row r="158" spans="1:17" ht="12.75">
      <c r="A158" s="5">
        <v>4719</v>
      </c>
      <c r="B158" s="3">
        <v>9.8</v>
      </c>
      <c r="C158" s="3">
        <v>9.8</v>
      </c>
      <c r="D158" s="3">
        <v>9.8</v>
      </c>
      <c r="E158" s="2"/>
      <c r="F158" s="2"/>
      <c r="G158" s="2"/>
      <c r="H158" s="2"/>
      <c r="I158" s="2"/>
      <c r="J158" s="2"/>
      <c r="K158" s="2"/>
      <c r="L158" s="2"/>
      <c r="M158" s="3"/>
      <c r="O158" s="1" t="s">
        <v>155</v>
      </c>
      <c r="P158" s="4">
        <v>15.499918032786885</v>
      </c>
      <c r="Q158" s="4">
        <v>15.499918032786885</v>
      </c>
    </row>
    <row r="159" spans="1:17" ht="12.75">
      <c r="A159" s="6">
        <v>4750</v>
      </c>
      <c r="B159" s="3">
        <v>9.8</v>
      </c>
      <c r="C159" s="3">
        <v>9.8</v>
      </c>
      <c r="D159" s="3">
        <v>9.8</v>
      </c>
      <c r="E159" s="2"/>
      <c r="F159" s="2"/>
      <c r="G159" s="2"/>
      <c r="H159" s="2"/>
      <c r="I159" s="2"/>
      <c r="J159" s="2"/>
      <c r="K159" s="2"/>
      <c r="L159" s="2"/>
      <c r="M159" s="3"/>
      <c r="O159" s="1" t="s">
        <v>156</v>
      </c>
      <c r="P159" s="4">
        <v>15.66</v>
      </c>
      <c r="Q159" s="4">
        <v>15.66</v>
      </c>
    </row>
    <row r="160" spans="1:17" ht="12.75">
      <c r="A160" s="6">
        <v>4781</v>
      </c>
      <c r="B160" s="3">
        <v>9.8</v>
      </c>
      <c r="C160" s="3">
        <v>9.8</v>
      </c>
      <c r="D160" s="3">
        <v>9.8</v>
      </c>
      <c r="E160" s="2"/>
      <c r="F160" s="2"/>
      <c r="G160" s="2"/>
      <c r="H160" s="2"/>
      <c r="I160" s="2"/>
      <c r="J160" s="2"/>
      <c r="K160" s="2"/>
      <c r="L160" s="2"/>
      <c r="M160" s="3"/>
      <c r="O160" s="1" t="s">
        <v>157</v>
      </c>
      <c r="P160" s="4">
        <v>15.774657534246575</v>
      </c>
      <c r="Q160" s="4">
        <v>15.774657534246575</v>
      </c>
    </row>
    <row r="161" spans="1:17" ht="12.75">
      <c r="A161" s="6">
        <v>4809</v>
      </c>
      <c r="B161" s="3">
        <v>9.8</v>
      </c>
      <c r="C161" s="3">
        <v>9.8</v>
      </c>
      <c r="D161" s="3">
        <v>9.8</v>
      </c>
      <c r="E161" s="2"/>
      <c r="F161" s="2"/>
      <c r="G161" s="2"/>
      <c r="H161" s="2"/>
      <c r="I161" s="2"/>
      <c r="J161" s="2"/>
      <c r="K161" s="2"/>
      <c r="L161" s="2"/>
      <c r="M161" s="3"/>
      <c r="O161" s="1" t="s">
        <v>158</v>
      </c>
      <c r="P161" s="4">
        <v>15.878219178082192</v>
      </c>
      <c r="Q161" s="4">
        <v>15.878219178082192</v>
      </c>
    </row>
    <row r="162" spans="1:17" ht="12.75">
      <c r="A162" s="6">
        <v>4840</v>
      </c>
      <c r="B162" s="3">
        <v>9.8</v>
      </c>
      <c r="C162" s="3">
        <v>9.8</v>
      </c>
      <c r="D162" s="3">
        <v>9.8</v>
      </c>
      <c r="E162" s="2"/>
      <c r="F162" s="2"/>
      <c r="G162" s="2"/>
      <c r="H162" s="2"/>
      <c r="I162" s="2"/>
      <c r="J162" s="2"/>
      <c r="K162" s="2"/>
      <c r="L162" s="2"/>
      <c r="M162" s="3"/>
      <c r="O162" s="1" t="s">
        <v>159</v>
      </c>
      <c r="P162" s="4">
        <v>15.992876712328766</v>
      </c>
      <c r="Q162" s="4">
        <v>15.992876712328766</v>
      </c>
    </row>
    <row r="163" spans="1:17" ht="12.75">
      <c r="A163" s="6">
        <v>4870</v>
      </c>
      <c r="B163" s="3">
        <v>9.7</v>
      </c>
      <c r="C163" s="3">
        <v>9.7</v>
      </c>
      <c r="D163" s="3">
        <v>9.7</v>
      </c>
      <c r="E163" s="2"/>
      <c r="F163" s="2"/>
      <c r="G163" s="2"/>
      <c r="H163" s="2"/>
      <c r="I163" s="2"/>
      <c r="J163" s="2"/>
      <c r="K163" s="2"/>
      <c r="L163" s="2"/>
      <c r="M163" s="3"/>
      <c r="O163" s="1" t="s">
        <v>160</v>
      </c>
      <c r="P163" s="4">
        <v>16.103835616438356</v>
      </c>
      <c r="Q163" s="4">
        <v>16.103835616438356</v>
      </c>
    </row>
    <row r="164" spans="1:17" ht="12.75">
      <c r="A164" s="6">
        <v>4901</v>
      </c>
      <c r="B164" s="3">
        <v>9.8</v>
      </c>
      <c r="C164" s="3">
        <v>9.8</v>
      </c>
      <c r="D164" s="3">
        <v>9.8</v>
      </c>
      <c r="E164" s="2"/>
      <c r="F164" s="2"/>
      <c r="G164" s="2"/>
      <c r="H164" s="2"/>
      <c r="I164" s="2"/>
      <c r="J164" s="2"/>
      <c r="K164" s="2"/>
      <c r="L164" s="2"/>
      <c r="M164" s="3"/>
      <c r="O164" s="1" t="s">
        <v>161</v>
      </c>
      <c r="P164" s="4">
        <v>16.21849315068493</v>
      </c>
      <c r="Q164" s="4">
        <v>16.21849315068493</v>
      </c>
    </row>
    <row r="165" spans="1:17" ht="12.75">
      <c r="A165" s="6">
        <v>4931</v>
      </c>
      <c r="B165" s="3">
        <v>9.9</v>
      </c>
      <c r="C165" s="3">
        <v>9.9</v>
      </c>
      <c r="D165" s="3">
        <v>9.9</v>
      </c>
      <c r="E165" s="2"/>
      <c r="F165" s="2"/>
      <c r="G165" s="2"/>
      <c r="H165" s="2"/>
      <c r="I165" s="2"/>
      <c r="J165" s="2"/>
      <c r="K165" s="2"/>
      <c r="L165" s="2"/>
      <c r="M165" s="3"/>
      <c r="O165" s="1" t="s">
        <v>162</v>
      </c>
      <c r="P165" s="4">
        <v>16.32945205479452</v>
      </c>
      <c r="Q165" s="4">
        <v>16.32945205479452</v>
      </c>
    </row>
    <row r="166" spans="1:17" ht="12.75">
      <c r="A166" s="6">
        <v>4962</v>
      </c>
      <c r="B166" s="3">
        <v>9.9</v>
      </c>
      <c r="C166" s="3">
        <v>9.9</v>
      </c>
      <c r="D166" s="3">
        <v>9.9</v>
      </c>
      <c r="E166" s="2"/>
      <c r="F166" s="2"/>
      <c r="G166" s="2"/>
      <c r="H166" s="2"/>
      <c r="I166" s="2"/>
      <c r="J166" s="2"/>
      <c r="K166" s="2"/>
      <c r="L166" s="2"/>
      <c r="M166" s="3"/>
      <c r="O166" s="1" t="s">
        <v>163</v>
      </c>
      <c r="P166" s="4">
        <v>16.444109589041098</v>
      </c>
      <c r="Q166" s="4">
        <v>16.444109589041098</v>
      </c>
    </row>
    <row r="167" spans="1:17" ht="12.75">
      <c r="A167" s="6">
        <v>4993</v>
      </c>
      <c r="B167" s="3">
        <v>10</v>
      </c>
      <c r="C167" s="3">
        <v>10</v>
      </c>
      <c r="D167" s="3">
        <v>10</v>
      </c>
      <c r="E167" s="2"/>
      <c r="F167" s="2"/>
      <c r="G167" s="2"/>
      <c r="H167" s="2"/>
      <c r="I167" s="2"/>
      <c r="J167" s="2"/>
      <c r="K167" s="2"/>
      <c r="L167" s="2"/>
      <c r="M167" s="3"/>
      <c r="O167" s="1" t="s">
        <v>164</v>
      </c>
      <c r="P167" s="4">
        <v>16.558767123287673</v>
      </c>
      <c r="Q167" s="4">
        <v>16.558767123287673</v>
      </c>
    </row>
    <row r="168" spans="1:17" ht="12.75">
      <c r="A168" s="6">
        <v>5023</v>
      </c>
      <c r="B168" s="3">
        <v>10</v>
      </c>
      <c r="C168" s="3">
        <v>10</v>
      </c>
      <c r="D168" s="3">
        <v>10</v>
      </c>
      <c r="E168" s="2"/>
      <c r="F168" s="2"/>
      <c r="G168" s="2"/>
      <c r="H168" s="2"/>
      <c r="I168" s="2"/>
      <c r="J168" s="2"/>
      <c r="K168" s="2"/>
      <c r="L168" s="2"/>
      <c r="M168" s="3"/>
      <c r="O168" s="1" t="s">
        <v>165</v>
      </c>
      <c r="P168" s="4">
        <v>16.669726027397264</v>
      </c>
      <c r="Q168" s="4">
        <v>16.669726027397264</v>
      </c>
    </row>
    <row r="169" spans="1:17" ht="12.75">
      <c r="A169" s="6">
        <v>5054</v>
      </c>
      <c r="B169" s="3">
        <v>10.1</v>
      </c>
      <c r="C169" s="3">
        <v>10.1</v>
      </c>
      <c r="D169" s="3">
        <v>10.1</v>
      </c>
      <c r="E169" s="2"/>
      <c r="F169" s="2"/>
      <c r="G169" s="2"/>
      <c r="H169" s="2"/>
      <c r="I169" s="2"/>
      <c r="J169" s="2"/>
      <c r="K169" s="2"/>
      <c r="L169" s="2"/>
      <c r="M169" s="3"/>
      <c r="O169" s="1" t="s">
        <v>166</v>
      </c>
      <c r="P169" s="4">
        <v>16.78438356164384</v>
      </c>
      <c r="Q169" s="4">
        <v>16.78438356164384</v>
      </c>
    </row>
    <row r="170" spans="1:17" ht="12.75">
      <c r="A170" s="6">
        <v>5084</v>
      </c>
      <c r="B170" s="3">
        <v>10</v>
      </c>
      <c r="C170" s="3">
        <v>10</v>
      </c>
      <c r="D170" s="3">
        <v>10</v>
      </c>
      <c r="E170" s="2"/>
      <c r="F170" s="2"/>
      <c r="G170" s="2"/>
      <c r="H170" s="2"/>
      <c r="I170" s="2"/>
      <c r="J170" s="2"/>
      <c r="K170" s="2"/>
      <c r="L170" s="2"/>
      <c r="M170" s="3"/>
      <c r="O170" s="1" t="s">
        <v>167</v>
      </c>
      <c r="P170" s="4">
        <v>16.895342465753426</v>
      </c>
      <c r="Q170" s="4">
        <v>16.895342465753426</v>
      </c>
    </row>
    <row r="171" spans="1:17" ht="12.75">
      <c r="A171" s="6">
        <v>5115</v>
      </c>
      <c r="B171" s="3">
        <v>10</v>
      </c>
      <c r="C171" s="3">
        <v>10</v>
      </c>
      <c r="D171" s="3">
        <v>10</v>
      </c>
      <c r="E171" s="2"/>
      <c r="F171" s="2"/>
      <c r="G171" s="2"/>
      <c r="H171" s="2"/>
      <c r="I171" s="2"/>
      <c r="J171" s="2"/>
      <c r="K171" s="2"/>
      <c r="L171" s="2"/>
      <c r="M171" s="3"/>
      <c r="O171" s="1" t="s">
        <v>168</v>
      </c>
      <c r="P171" s="4">
        <v>17.01</v>
      </c>
      <c r="Q171" s="4">
        <v>17.01</v>
      </c>
    </row>
    <row r="172" spans="1:17" ht="12.75">
      <c r="A172" s="6">
        <v>5146</v>
      </c>
      <c r="B172" s="3">
        <v>9.9</v>
      </c>
      <c r="C172" s="3">
        <v>9.9</v>
      </c>
      <c r="D172" s="3">
        <v>9.9</v>
      </c>
      <c r="E172" s="2"/>
      <c r="F172" s="2"/>
      <c r="G172" s="2"/>
      <c r="H172" s="2"/>
      <c r="I172" s="2"/>
      <c r="J172" s="2"/>
      <c r="K172" s="2"/>
      <c r="L172" s="2"/>
      <c r="M172" s="3"/>
      <c r="O172" s="1" t="s">
        <v>169</v>
      </c>
      <c r="P172" s="4">
        <v>16.82654794520548</v>
      </c>
      <c r="Q172" s="4">
        <v>16.82654794520548</v>
      </c>
    </row>
    <row r="173" spans="1:17" ht="12.75">
      <c r="A173" s="6">
        <v>5174</v>
      </c>
      <c r="B173" s="3">
        <v>9.9</v>
      </c>
      <c r="C173" s="3">
        <v>9.9</v>
      </c>
      <c r="D173" s="3">
        <v>9.9</v>
      </c>
      <c r="E173" s="2"/>
      <c r="F173" s="2"/>
      <c r="G173" s="2"/>
      <c r="H173" s="2"/>
      <c r="I173" s="2"/>
      <c r="J173" s="2"/>
      <c r="K173" s="2"/>
      <c r="L173" s="2"/>
      <c r="M173" s="3"/>
      <c r="O173" s="1" t="s">
        <v>170</v>
      </c>
      <c r="P173" s="4">
        <v>16.660849315068496</v>
      </c>
      <c r="Q173" s="4">
        <v>16.660849315068496</v>
      </c>
    </row>
    <row r="174" spans="1:17" ht="12.75">
      <c r="A174" s="6">
        <v>5205</v>
      </c>
      <c r="B174" s="3">
        <v>9.8</v>
      </c>
      <c r="C174" s="3">
        <v>9.8</v>
      </c>
      <c r="D174" s="3">
        <v>9.8</v>
      </c>
      <c r="E174" s="2"/>
      <c r="F174" s="2"/>
      <c r="G174" s="2"/>
      <c r="H174" s="2"/>
      <c r="I174" s="2"/>
      <c r="J174" s="2"/>
      <c r="K174" s="2"/>
      <c r="L174" s="2"/>
      <c r="M174" s="3"/>
      <c r="O174" s="1" t="s">
        <v>171</v>
      </c>
      <c r="P174" s="4">
        <v>16.47739726027397</v>
      </c>
      <c r="Q174" s="4">
        <v>16.47739726027397</v>
      </c>
    </row>
    <row r="175" spans="1:17" ht="12.75">
      <c r="A175" s="6">
        <v>5235</v>
      </c>
      <c r="B175" s="3">
        <v>9.9</v>
      </c>
      <c r="C175" s="3">
        <v>9.9</v>
      </c>
      <c r="D175" s="3">
        <v>9.9</v>
      </c>
      <c r="E175" s="2"/>
      <c r="F175" s="2"/>
      <c r="G175" s="2"/>
      <c r="H175" s="2"/>
      <c r="I175" s="2"/>
      <c r="J175" s="2"/>
      <c r="K175" s="2"/>
      <c r="L175" s="2"/>
      <c r="M175" s="3"/>
      <c r="O175" s="1" t="s">
        <v>172</v>
      </c>
      <c r="P175" s="4">
        <v>16.299863013698634</v>
      </c>
      <c r="Q175" s="4">
        <v>16.299863013698634</v>
      </c>
    </row>
    <row r="176" spans="1:17" ht="12.75">
      <c r="A176" s="6">
        <v>5266</v>
      </c>
      <c r="B176" s="3">
        <v>9.9</v>
      </c>
      <c r="C176" s="3">
        <v>9.9</v>
      </c>
      <c r="D176" s="3">
        <v>9.9</v>
      </c>
      <c r="E176" s="2"/>
      <c r="F176" s="2"/>
      <c r="G176" s="2"/>
      <c r="H176" s="2"/>
      <c r="I176" s="2"/>
      <c r="J176" s="2"/>
      <c r="K176" s="2"/>
      <c r="L176" s="2"/>
      <c r="M176" s="3"/>
      <c r="O176" s="1" t="s">
        <v>173</v>
      </c>
      <c r="P176" s="4">
        <v>16.116410958904112</v>
      </c>
      <c r="Q176" s="4">
        <v>16.116410958904112</v>
      </c>
    </row>
    <row r="177" spans="1:17" ht="12.75">
      <c r="A177" s="6">
        <v>5296</v>
      </c>
      <c r="B177" s="3">
        <v>10</v>
      </c>
      <c r="C177" s="3">
        <v>10</v>
      </c>
      <c r="D177" s="3">
        <v>10</v>
      </c>
      <c r="E177" s="2"/>
      <c r="F177" s="2"/>
      <c r="G177" s="2"/>
      <c r="H177" s="2"/>
      <c r="I177" s="2"/>
      <c r="J177" s="2"/>
      <c r="K177" s="2"/>
      <c r="L177" s="2"/>
      <c r="M177" s="3"/>
      <c r="O177" s="1" t="s">
        <v>174</v>
      </c>
      <c r="P177" s="4">
        <v>15.938876712328769</v>
      </c>
      <c r="Q177" s="4">
        <v>15.938876712328769</v>
      </c>
    </row>
    <row r="178" spans="1:17" ht="12.75">
      <c r="A178" s="6">
        <v>5327</v>
      </c>
      <c r="B178" s="3">
        <v>10.2</v>
      </c>
      <c r="C178" s="3">
        <v>10.2</v>
      </c>
      <c r="D178" s="3">
        <v>10.2</v>
      </c>
      <c r="E178" s="2"/>
      <c r="F178" s="2"/>
      <c r="G178" s="2"/>
      <c r="H178" s="2"/>
      <c r="I178" s="2"/>
      <c r="J178" s="2"/>
      <c r="K178" s="2"/>
      <c r="L178" s="2"/>
      <c r="M178" s="3"/>
      <c r="O178" s="1" t="s">
        <v>175</v>
      </c>
      <c r="P178" s="4">
        <v>15.755424657534247</v>
      </c>
      <c r="Q178" s="4">
        <v>15.755424657534247</v>
      </c>
    </row>
    <row r="179" spans="1:17" ht="12.75">
      <c r="A179" s="6">
        <v>5358</v>
      </c>
      <c r="B179" s="3">
        <v>10.2</v>
      </c>
      <c r="C179" s="3">
        <v>10.2</v>
      </c>
      <c r="D179" s="3">
        <v>10.2</v>
      </c>
      <c r="E179" s="2"/>
      <c r="F179" s="2"/>
      <c r="G179" s="2"/>
      <c r="H179" s="2"/>
      <c r="I179" s="2"/>
      <c r="J179" s="2"/>
      <c r="K179" s="2"/>
      <c r="L179" s="2"/>
      <c r="M179" s="3"/>
      <c r="O179" s="1" t="s">
        <v>176</v>
      </c>
      <c r="P179" s="4">
        <v>15.571972602739727</v>
      </c>
      <c r="Q179" s="4">
        <v>15.571972602739727</v>
      </c>
    </row>
    <row r="180" spans="1:17" ht="12.75">
      <c r="A180" s="6">
        <v>5388</v>
      </c>
      <c r="B180" s="3">
        <v>10.1</v>
      </c>
      <c r="C180" s="3">
        <v>10.1</v>
      </c>
      <c r="D180" s="3">
        <v>10.1</v>
      </c>
      <c r="E180" s="2"/>
      <c r="F180" s="2"/>
      <c r="G180" s="2"/>
      <c r="H180" s="2"/>
      <c r="I180" s="2"/>
      <c r="J180" s="2"/>
      <c r="K180" s="2"/>
      <c r="L180" s="2"/>
      <c r="M180" s="3"/>
      <c r="O180" s="1" t="s">
        <v>177</v>
      </c>
      <c r="P180" s="4">
        <v>15.394438356164384</v>
      </c>
      <c r="Q180" s="4">
        <v>15.394438356164384</v>
      </c>
    </row>
    <row r="181" spans="1:17" ht="12.75">
      <c r="A181" s="6">
        <v>5419</v>
      </c>
      <c r="B181" s="3">
        <v>10.2</v>
      </c>
      <c r="C181" s="3">
        <v>10.2</v>
      </c>
      <c r="D181" s="3">
        <v>10.2</v>
      </c>
      <c r="E181" s="2"/>
      <c r="F181" s="2"/>
      <c r="G181" s="2"/>
      <c r="H181" s="2"/>
      <c r="I181" s="2"/>
      <c r="J181" s="2"/>
      <c r="K181" s="2"/>
      <c r="L181" s="2"/>
      <c r="M181" s="3"/>
      <c r="O181" s="1" t="s">
        <v>178</v>
      </c>
      <c r="P181" s="4">
        <v>15.210986301369864</v>
      </c>
      <c r="Q181" s="4">
        <v>15.210986301369864</v>
      </c>
    </row>
    <row r="182" spans="1:17" ht="12.75">
      <c r="A182" s="6">
        <v>5449</v>
      </c>
      <c r="B182" s="3">
        <v>10.1</v>
      </c>
      <c r="C182" s="3">
        <v>10.1</v>
      </c>
      <c r="D182" s="3">
        <v>10.1</v>
      </c>
      <c r="E182" s="2"/>
      <c r="F182" s="2"/>
      <c r="G182" s="2"/>
      <c r="H182" s="2"/>
      <c r="I182" s="2"/>
      <c r="J182" s="2"/>
      <c r="K182" s="2"/>
      <c r="L182" s="2"/>
      <c r="M182" s="3"/>
      <c r="O182" s="1" t="s">
        <v>179</v>
      </c>
      <c r="P182" s="4">
        <v>15.033452054794523</v>
      </c>
      <c r="Q182" s="4">
        <v>15.033452054794523</v>
      </c>
    </row>
    <row r="183" spans="1:17" ht="12.75">
      <c r="A183" s="6">
        <v>5480</v>
      </c>
      <c r="B183" s="3">
        <v>10.1</v>
      </c>
      <c r="C183" s="3">
        <v>10.1</v>
      </c>
      <c r="D183" s="3">
        <v>10.1</v>
      </c>
      <c r="E183" s="2"/>
      <c r="F183" s="2"/>
      <c r="G183" s="2"/>
      <c r="H183" s="2"/>
      <c r="I183" s="2"/>
      <c r="J183" s="2"/>
      <c r="K183" s="2"/>
      <c r="L183" s="2"/>
      <c r="M183" s="3"/>
      <c r="O183" s="1" t="s">
        <v>180</v>
      </c>
      <c r="P183" s="4">
        <v>14.85</v>
      </c>
      <c r="Q183" s="4">
        <v>14.85</v>
      </c>
    </row>
    <row r="184" spans="1:17" ht="12.75">
      <c r="A184" s="6">
        <v>5511</v>
      </c>
      <c r="B184" s="3">
        <v>10</v>
      </c>
      <c r="C184" s="3">
        <v>10</v>
      </c>
      <c r="D184" s="3">
        <v>10</v>
      </c>
      <c r="E184" s="2"/>
      <c r="F184" s="2"/>
      <c r="G184" s="2"/>
      <c r="H184" s="2"/>
      <c r="I184" s="2"/>
      <c r="J184" s="2"/>
      <c r="K184" s="2"/>
      <c r="L184" s="2"/>
      <c r="M184" s="3"/>
      <c r="O184" s="1" t="s">
        <v>181</v>
      </c>
      <c r="P184" s="4">
        <v>14.75827397260274</v>
      </c>
      <c r="Q184" s="4">
        <v>14.75827397260274</v>
      </c>
    </row>
    <row r="185" spans="1:17" ht="12.75">
      <c r="A185" s="6">
        <v>5539</v>
      </c>
      <c r="B185" s="3">
        <v>9.9</v>
      </c>
      <c r="C185" s="3">
        <v>9.9</v>
      </c>
      <c r="D185" s="3">
        <v>9.9</v>
      </c>
      <c r="E185" s="2"/>
      <c r="F185" s="2"/>
      <c r="G185" s="2"/>
      <c r="H185" s="2"/>
      <c r="I185" s="2"/>
      <c r="J185" s="2"/>
      <c r="K185" s="2"/>
      <c r="L185" s="2"/>
      <c r="M185" s="3"/>
      <c r="O185" s="1" t="s">
        <v>182</v>
      </c>
      <c r="P185" s="4">
        <v>14.675424657534249</v>
      </c>
      <c r="Q185" s="4">
        <v>14.675424657534249</v>
      </c>
    </row>
    <row r="186" spans="1:17" ht="12.75">
      <c r="A186" s="6">
        <v>5570</v>
      </c>
      <c r="B186" s="3">
        <v>10</v>
      </c>
      <c r="C186" s="3">
        <v>10</v>
      </c>
      <c r="D186" s="3">
        <v>10</v>
      </c>
      <c r="E186" s="2"/>
      <c r="F186" s="2"/>
      <c r="G186" s="2"/>
      <c r="H186" s="2"/>
      <c r="I186" s="2"/>
      <c r="J186" s="2"/>
      <c r="K186" s="2"/>
      <c r="L186" s="2"/>
      <c r="M186" s="3"/>
      <c r="O186" s="1" t="s">
        <v>183</v>
      </c>
      <c r="P186" s="4">
        <v>14.58369863013699</v>
      </c>
      <c r="Q186" s="4">
        <v>14.58369863013699</v>
      </c>
    </row>
    <row r="187" spans="1:17" ht="12.75">
      <c r="A187" s="6">
        <v>5600</v>
      </c>
      <c r="B187" s="3">
        <v>10.1</v>
      </c>
      <c r="C187" s="3">
        <v>10.1</v>
      </c>
      <c r="D187" s="3">
        <v>10.1</v>
      </c>
      <c r="E187" s="2"/>
      <c r="F187" s="2"/>
      <c r="G187" s="2"/>
      <c r="H187" s="2"/>
      <c r="I187" s="2"/>
      <c r="J187" s="2"/>
      <c r="K187" s="2"/>
      <c r="L187" s="2"/>
      <c r="M187" s="3"/>
      <c r="O187" s="1" t="s">
        <v>184</v>
      </c>
      <c r="P187" s="4">
        <v>14.494931506849317</v>
      </c>
      <c r="Q187" s="4">
        <v>14.494931506849317</v>
      </c>
    </row>
    <row r="188" spans="1:17" ht="12.75">
      <c r="A188" s="6">
        <v>5631</v>
      </c>
      <c r="B188" s="3">
        <v>10.1</v>
      </c>
      <c r="C188" s="3">
        <v>10.1</v>
      </c>
      <c r="D188" s="3">
        <v>10.1</v>
      </c>
      <c r="E188" s="2"/>
      <c r="F188" s="2"/>
      <c r="G188" s="2"/>
      <c r="H188" s="2"/>
      <c r="I188" s="2"/>
      <c r="J188" s="2"/>
      <c r="K188" s="2"/>
      <c r="L188" s="2"/>
      <c r="M188" s="3"/>
      <c r="O188" s="1" t="s">
        <v>185</v>
      </c>
      <c r="P188" s="4">
        <v>14.403205479452055</v>
      </c>
      <c r="Q188" s="4">
        <v>14.403205479452055</v>
      </c>
    </row>
    <row r="189" spans="1:17" ht="12.75">
      <c r="A189" s="6">
        <v>5661</v>
      </c>
      <c r="B189" s="3">
        <v>10.1</v>
      </c>
      <c r="C189" s="3">
        <v>10.1</v>
      </c>
      <c r="D189" s="3">
        <v>10.1</v>
      </c>
      <c r="E189" s="2"/>
      <c r="F189" s="2"/>
      <c r="G189" s="2"/>
      <c r="H189" s="2"/>
      <c r="I189" s="2"/>
      <c r="J189" s="2"/>
      <c r="K189" s="2"/>
      <c r="L189" s="2"/>
      <c r="M189" s="3"/>
      <c r="O189" s="1" t="s">
        <v>186</v>
      </c>
      <c r="P189" s="4">
        <v>14.314438356164384</v>
      </c>
      <c r="Q189" s="4">
        <v>14.314438356164384</v>
      </c>
    </row>
    <row r="190" spans="1:17" ht="12.75">
      <c r="A190" s="6">
        <v>5692</v>
      </c>
      <c r="B190" s="3">
        <v>10.1</v>
      </c>
      <c r="C190" s="3">
        <v>10.1</v>
      </c>
      <c r="D190" s="3">
        <v>10.1</v>
      </c>
      <c r="E190" s="2"/>
      <c r="F190" s="2"/>
      <c r="G190" s="2"/>
      <c r="H190" s="2"/>
      <c r="I190" s="2"/>
      <c r="J190" s="2"/>
      <c r="K190" s="2"/>
      <c r="L190" s="2"/>
      <c r="M190" s="3"/>
      <c r="O190" s="1" t="s">
        <v>187</v>
      </c>
      <c r="P190" s="4">
        <v>14.222712328767125</v>
      </c>
      <c r="Q190" s="4">
        <v>14.222712328767125</v>
      </c>
    </row>
    <row r="191" spans="1:17" ht="12.75">
      <c r="A191" s="6">
        <v>5723</v>
      </c>
      <c r="B191" s="3">
        <v>10.1</v>
      </c>
      <c r="C191" s="3">
        <v>10.1</v>
      </c>
      <c r="D191" s="3">
        <v>10.1</v>
      </c>
      <c r="E191" s="2"/>
      <c r="F191" s="2"/>
      <c r="G191" s="2"/>
      <c r="H191" s="2"/>
      <c r="I191" s="2"/>
      <c r="J191" s="2"/>
      <c r="K191" s="2"/>
      <c r="L191" s="2"/>
      <c r="M191" s="3"/>
      <c r="O191" s="1" t="s">
        <v>188</v>
      </c>
      <c r="P191" s="4">
        <v>14.130986301369864</v>
      </c>
      <c r="Q191" s="4">
        <v>14.130986301369864</v>
      </c>
    </row>
    <row r="192" spans="1:17" ht="12.75">
      <c r="A192" s="6">
        <v>5753</v>
      </c>
      <c r="B192" s="3">
        <v>10.2</v>
      </c>
      <c r="C192" s="3">
        <v>10.2</v>
      </c>
      <c r="D192" s="3">
        <v>10.2</v>
      </c>
      <c r="E192" s="2"/>
      <c r="F192" s="2"/>
      <c r="G192" s="2"/>
      <c r="H192" s="2"/>
      <c r="I192" s="2"/>
      <c r="J192" s="2"/>
      <c r="K192" s="2"/>
      <c r="L192" s="2"/>
      <c r="M192" s="3"/>
      <c r="O192" s="1" t="s">
        <v>189</v>
      </c>
      <c r="P192" s="4">
        <v>14.042219178082194</v>
      </c>
      <c r="Q192" s="4">
        <v>14.042219178082194</v>
      </c>
    </row>
    <row r="193" spans="1:17" ht="12.75">
      <c r="A193" s="6">
        <v>5784</v>
      </c>
      <c r="B193" s="3">
        <v>10.3</v>
      </c>
      <c r="C193" s="3">
        <v>10.3</v>
      </c>
      <c r="D193" s="3">
        <v>10.3</v>
      </c>
      <c r="E193" s="2"/>
      <c r="F193" s="2"/>
      <c r="G193" s="2"/>
      <c r="H193" s="2"/>
      <c r="I193" s="2"/>
      <c r="J193" s="2"/>
      <c r="K193" s="2"/>
      <c r="L193" s="2"/>
      <c r="M193" s="3"/>
      <c r="O193" s="1" t="s">
        <v>190</v>
      </c>
      <c r="P193" s="4">
        <v>13.950493150684935</v>
      </c>
      <c r="Q193" s="4">
        <v>13.950493150684935</v>
      </c>
    </row>
    <row r="194" spans="1:17" ht="12.75">
      <c r="A194" s="6">
        <v>5814</v>
      </c>
      <c r="B194" s="3">
        <v>10.3</v>
      </c>
      <c r="C194" s="3">
        <v>10.3</v>
      </c>
      <c r="D194" s="3">
        <v>10.3</v>
      </c>
      <c r="E194" s="2"/>
      <c r="F194" s="2"/>
      <c r="G194" s="2"/>
      <c r="H194" s="2"/>
      <c r="I194" s="2"/>
      <c r="J194" s="2"/>
      <c r="K194" s="2"/>
      <c r="L194" s="2"/>
      <c r="M194" s="3"/>
      <c r="O194" s="1" t="s">
        <v>191</v>
      </c>
      <c r="P194" s="4">
        <v>13.861726027397262</v>
      </c>
      <c r="Q194" s="4">
        <v>13.861726027397262</v>
      </c>
    </row>
    <row r="195" spans="1:17" ht="12.75">
      <c r="A195" s="6">
        <v>5845</v>
      </c>
      <c r="B195" s="3">
        <v>10.4</v>
      </c>
      <c r="C195" s="3">
        <v>10.4</v>
      </c>
      <c r="D195" s="3">
        <v>10.4</v>
      </c>
      <c r="E195" s="2"/>
      <c r="F195" s="2"/>
      <c r="G195" s="2"/>
      <c r="H195" s="2"/>
      <c r="I195" s="2"/>
      <c r="J195" s="2"/>
      <c r="K195" s="2"/>
      <c r="L195" s="2"/>
      <c r="M195" s="3"/>
      <c r="O195" s="1" t="s">
        <v>192</v>
      </c>
      <c r="P195" s="4">
        <v>13.77</v>
      </c>
      <c r="Q195" s="4">
        <v>13.77</v>
      </c>
    </row>
    <row r="196" spans="1:17" ht="12.75">
      <c r="A196" s="6">
        <v>5876</v>
      </c>
      <c r="B196" s="3">
        <v>10.4</v>
      </c>
      <c r="C196" s="3">
        <v>10.4</v>
      </c>
      <c r="D196" s="3">
        <v>10.4</v>
      </c>
      <c r="E196" s="2"/>
      <c r="F196" s="2"/>
      <c r="G196" s="2"/>
      <c r="H196" s="2"/>
      <c r="I196" s="2"/>
      <c r="J196" s="2"/>
      <c r="K196" s="2"/>
      <c r="L196" s="2"/>
      <c r="M196" s="3"/>
      <c r="O196" s="1" t="s">
        <v>193</v>
      </c>
      <c r="P196" s="4">
        <v>13.701393442622953</v>
      </c>
      <c r="Q196" s="4">
        <v>13.701393442622953</v>
      </c>
    </row>
    <row r="197" spans="1:17" ht="12.75">
      <c r="A197" s="6">
        <v>5905</v>
      </c>
      <c r="B197" s="3">
        <v>10.5</v>
      </c>
      <c r="C197" s="3">
        <v>10.5</v>
      </c>
      <c r="D197" s="3">
        <v>10.5</v>
      </c>
      <c r="E197" s="2"/>
      <c r="F197" s="2"/>
      <c r="G197" s="2"/>
      <c r="H197" s="2"/>
      <c r="I197" s="2"/>
      <c r="J197" s="2"/>
      <c r="K197" s="2"/>
      <c r="L197" s="2"/>
      <c r="M197" s="3"/>
      <c r="O197" s="1" t="s">
        <v>194</v>
      </c>
      <c r="P197" s="4">
        <v>13.637213114754102</v>
      </c>
      <c r="Q197" s="4">
        <v>13.637213114754102</v>
      </c>
    </row>
    <row r="198" spans="1:17" ht="12.75">
      <c r="A198" s="6">
        <v>5936</v>
      </c>
      <c r="B198" s="3">
        <v>10.6</v>
      </c>
      <c r="C198" s="3">
        <v>10.6</v>
      </c>
      <c r="D198" s="3">
        <v>10.6</v>
      </c>
      <c r="E198" s="2"/>
      <c r="F198" s="2"/>
      <c r="G198" s="2"/>
      <c r="H198" s="2"/>
      <c r="I198" s="2"/>
      <c r="J198" s="2"/>
      <c r="K198" s="2"/>
      <c r="L198" s="2"/>
      <c r="M198" s="3"/>
      <c r="O198" s="1" t="s">
        <v>195</v>
      </c>
      <c r="P198" s="4">
        <v>13.56860655737705</v>
      </c>
      <c r="Q198" s="4">
        <v>13.56860655737705</v>
      </c>
    </row>
    <row r="199" spans="1:17" ht="12.75">
      <c r="A199" s="6">
        <v>5966</v>
      </c>
      <c r="B199" s="3">
        <v>10.7</v>
      </c>
      <c r="C199" s="3">
        <v>10.7</v>
      </c>
      <c r="D199" s="3">
        <v>10.7</v>
      </c>
      <c r="E199" s="2"/>
      <c r="F199" s="2"/>
      <c r="G199" s="2"/>
      <c r="H199" s="2"/>
      <c r="I199" s="2"/>
      <c r="J199" s="2"/>
      <c r="K199" s="2"/>
      <c r="L199" s="2"/>
      <c r="M199" s="3"/>
      <c r="O199" s="1" t="s">
        <v>196</v>
      </c>
      <c r="P199" s="4">
        <v>13.502213114754099</v>
      </c>
      <c r="Q199" s="4">
        <v>13.502213114754099</v>
      </c>
    </row>
    <row r="200" spans="1:17" ht="12.75">
      <c r="A200" s="6">
        <v>5997</v>
      </c>
      <c r="B200" s="3">
        <v>10.8</v>
      </c>
      <c r="C200" s="3">
        <v>10.8</v>
      </c>
      <c r="D200" s="3">
        <v>10.8</v>
      </c>
      <c r="E200" s="2"/>
      <c r="F200" s="2"/>
      <c r="G200" s="2"/>
      <c r="H200" s="2"/>
      <c r="I200" s="2"/>
      <c r="J200" s="2"/>
      <c r="K200" s="2"/>
      <c r="L200" s="2"/>
      <c r="M200" s="3"/>
      <c r="O200" s="1" t="s">
        <v>197</v>
      </c>
      <c r="P200" s="4">
        <v>13.43360655737705</v>
      </c>
      <c r="Q200" s="4">
        <v>13.43360655737705</v>
      </c>
    </row>
    <row r="201" spans="1:17" ht="12.75">
      <c r="A201" s="6">
        <v>6027</v>
      </c>
      <c r="B201" s="3">
        <v>10.8</v>
      </c>
      <c r="C201" s="3">
        <v>10.8</v>
      </c>
      <c r="D201" s="3">
        <v>10.8</v>
      </c>
      <c r="E201" s="2"/>
      <c r="F201" s="2"/>
      <c r="G201" s="2"/>
      <c r="H201" s="2"/>
      <c r="I201" s="2"/>
      <c r="J201" s="2"/>
      <c r="K201" s="2"/>
      <c r="L201" s="2"/>
      <c r="M201" s="3"/>
      <c r="O201" s="1" t="s">
        <v>198</v>
      </c>
      <c r="P201" s="4">
        <v>13.3672131147541</v>
      </c>
      <c r="Q201" s="4">
        <v>13.3672131147541</v>
      </c>
    </row>
    <row r="202" spans="1:17" ht="12.75">
      <c r="A202" s="6">
        <v>6058</v>
      </c>
      <c r="B202" s="3">
        <v>10.9</v>
      </c>
      <c r="C202" s="3">
        <v>10.9</v>
      </c>
      <c r="D202" s="3">
        <v>10.9</v>
      </c>
      <c r="E202" s="2"/>
      <c r="F202" s="2"/>
      <c r="G202" s="2"/>
      <c r="H202" s="2"/>
      <c r="I202" s="2"/>
      <c r="J202" s="2"/>
      <c r="K202" s="2"/>
      <c r="L202" s="2"/>
      <c r="M202" s="3"/>
      <c r="O202" s="1" t="s">
        <v>199</v>
      </c>
      <c r="P202" s="4">
        <v>13.298606557377052</v>
      </c>
      <c r="Q202" s="4">
        <v>13.298606557377052</v>
      </c>
    </row>
    <row r="203" spans="1:17" ht="12.75">
      <c r="A203" s="6">
        <v>6089</v>
      </c>
      <c r="B203" s="3">
        <v>11.1</v>
      </c>
      <c r="C203" s="3">
        <v>11.1</v>
      </c>
      <c r="D203" s="3">
        <v>11.1</v>
      </c>
      <c r="E203" s="2"/>
      <c r="F203" s="2"/>
      <c r="G203" s="2"/>
      <c r="H203" s="2"/>
      <c r="I203" s="2"/>
      <c r="J203" s="2"/>
      <c r="K203" s="2"/>
      <c r="L203" s="2"/>
      <c r="M203" s="3"/>
      <c r="O203" s="1" t="s">
        <v>200</v>
      </c>
      <c r="P203" s="4">
        <v>13.23</v>
      </c>
      <c r="Q203" s="4">
        <v>13.23</v>
      </c>
    </row>
    <row r="204" spans="1:17" ht="12.75">
      <c r="A204" s="6">
        <v>6119</v>
      </c>
      <c r="B204" s="3">
        <v>11.3</v>
      </c>
      <c r="C204" s="3">
        <v>11.3</v>
      </c>
      <c r="D204" s="3">
        <v>11.3</v>
      </c>
      <c r="E204" s="2"/>
      <c r="F204" s="2"/>
      <c r="G204" s="2"/>
      <c r="H204" s="2"/>
      <c r="I204" s="2"/>
      <c r="J204" s="2"/>
      <c r="K204" s="2"/>
      <c r="L204" s="2"/>
      <c r="M204" s="3"/>
      <c r="O204" s="1" t="s">
        <v>201</v>
      </c>
      <c r="P204" s="4">
        <v>13.163606557377053</v>
      </c>
      <c r="Q204" s="4">
        <v>13.163606557377053</v>
      </c>
    </row>
    <row r="205" spans="1:17" ht="12.75">
      <c r="A205" s="6">
        <v>6150</v>
      </c>
      <c r="B205" s="3">
        <v>11.5</v>
      </c>
      <c r="C205" s="3">
        <v>11.5</v>
      </c>
      <c r="D205" s="3">
        <v>11.5</v>
      </c>
      <c r="E205" s="2"/>
      <c r="F205" s="2"/>
      <c r="G205" s="2"/>
      <c r="H205" s="2"/>
      <c r="I205" s="2"/>
      <c r="J205" s="2"/>
      <c r="K205" s="2"/>
      <c r="L205" s="2"/>
      <c r="M205" s="3"/>
      <c r="O205" s="1" t="s">
        <v>202</v>
      </c>
      <c r="P205" s="4">
        <v>13.095</v>
      </c>
      <c r="Q205" s="4">
        <v>13.095</v>
      </c>
    </row>
    <row r="206" spans="1:17" ht="12.75">
      <c r="A206" s="6">
        <v>6180</v>
      </c>
      <c r="B206" s="3">
        <v>11.6</v>
      </c>
      <c r="C206" s="3">
        <v>11.6</v>
      </c>
      <c r="D206" s="3">
        <v>11.6</v>
      </c>
      <c r="E206" s="2"/>
      <c r="F206" s="2"/>
      <c r="G206" s="2"/>
      <c r="H206" s="2"/>
      <c r="I206" s="2"/>
      <c r="J206" s="2"/>
      <c r="K206" s="2"/>
      <c r="L206" s="2"/>
      <c r="M206" s="3"/>
      <c r="O206" s="1" t="s">
        <v>203</v>
      </c>
      <c r="P206" s="4">
        <v>13.02860655737705</v>
      </c>
      <c r="Q206" s="4">
        <v>13.02860655737705</v>
      </c>
    </row>
    <row r="207" spans="1:17" ht="12.75">
      <c r="A207" s="6">
        <v>6211</v>
      </c>
      <c r="B207" s="3">
        <v>11.7</v>
      </c>
      <c r="C207" s="3">
        <v>11.7</v>
      </c>
      <c r="D207" s="3">
        <v>11.7</v>
      </c>
      <c r="E207" s="2"/>
      <c r="F207" s="2"/>
      <c r="G207" s="2"/>
      <c r="H207" s="2"/>
      <c r="I207" s="2"/>
      <c r="J207" s="2"/>
      <c r="K207" s="2"/>
      <c r="L207" s="2"/>
      <c r="M207" s="3"/>
      <c r="O207" s="1" t="s">
        <v>204</v>
      </c>
      <c r="P207" s="4">
        <v>12.96</v>
      </c>
      <c r="Q207" s="4">
        <v>12.96</v>
      </c>
    </row>
    <row r="208" spans="1:17" ht="12.75">
      <c r="A208" s="6">
        <v>6242</v>
      </c>
      <c r="B208" s="3">
        <v>12</v>
      </c>
      <c r="C208" s="3">
        <v>12</v>
      </c>
      <c r="D208" s="3">
        <v>12</v>
      </c>
      <c r="E208" s="2"/>
      <c r="F208" s="2"/>
      <c r="G208" s="2"/>
      <c r="H208" s="2"/>
      <c r="I208" s="2"/>
      <c r="J208" s="2"/>
      <c r="K208" s="2"/>
      <c r="L208" s="2"/>
      <c r="M208" s="3"/>
      <c r="O208" s="1" t="s">
        <v>205</v>
      </c>
      <c r="P208" s="4">
        <v>12.914136986301372</v>
      </c>
      <c r="Q208" s="4">
        <v>12.914136986301372</v>
      </c>
    </row>
    <row r="209" spans="1:17" ht="12.75">
      <c r="A209" s="6">
        <v>6270</v>
      </c>
      <c r="B209" s="3">
        <v>12</v>
      </c>
      <c r="C209" s="3">
        <v>12</v>
      </c>
      <c r="D209" s="3">
        <v>12</v>
      </c>
      <c r="E209" s="2"/>
      <c r="F209" s="2"/>
      <c r="G209" s="2"/>
      <c r="H209" s="2"/>
      <c r="I209" s="2"/>
      <c r="J209" s="2"/>
      <c r="K209" s="2"/>
      <c r="L209" s="2"/>
      <c r="M209" s="3"/>
      <c r="O209" s="1" t="s">
        <v>206</v>
      </c>
      <c r="P209" s="4">
        <v>12.872712328767124</v>
      </c>
      <c r="Q209" s="4">
        <v>12.872712328767124</v>
      </c>
    </row>
    <row r="210" spans="1:17" ht="12.75">
      <c r="A210" s="6">
        <v>6301</v>
      </c>
      <c r="B210" s="3">
        <v>12.6</v>
      </c>
      <c r="C210" s="3">
        <v>12.6</v>
      </c>
      <c r="D210" s="3">
        <v>12.6</v>
      </c>
      <c r="E210" s="2"/>
      <c r="F210" s="2"/>
      <c r="G210" s="2"/>
      <c r="H210" s="2"/>
      <c r="I210" s="2"/>
      <c r="J210" s="2"/>
      <c r="K210" s="2"/>
      <c r="L210" s="2"/>
      <c r="M210" s="3"/>
      <c r="O210" s="1" t="s">
        <v>207</v>
      </c>
      <c r="P210" s="4">
        <v>12.826849315068497</v>
      </c>
      <c r="Q210" s="4">
        <v>12.826849315068497</v>
      </c>
    </row>
    <row r="211" spans="1:17" ht="12.75">
      <c r="A211" s="6">
        <v>6331</v>
      </c>
      <c r="B211" s="3">
        <v>12.8</v>
      </c>
      <c r="C211" s="3">
        <v>12.8</v>
      </c>
      <c r="D211" s="3">
        <v>12.8</v>
      </c>
      <c r="E211" s="2"/>
      <c r="F211" s="2"/>
      <c r="G211" s="2"/>
      <c r="H211" s="2"/>
      <c r="I211" s="2"/>
      <c r="J211" s="2"/>
      <c r="K211" s="2"/>
      <c r="L211" s="2"/>
      <c r="M211" s="3"/>
      <c r="O211" s="1" t="s">
        <v>208</v>
      </c>
      <c r="P211" s="4">
        <v>12.782465753424658</v>
      </c>
      <c r="Q211" s="4">
        <v>12.782465753424658</v>
      </c>
    </row>
    <row r="212" spans="1:17" ht="12.75">
      <c r="A212" s="6">
        <v>6362</v>
      </c>
      <c r="B212" s="3">
        <v>13</v>
      </c>
      <c r="C212" s="3">
        <v>13</v>
      </c>
      <c r="D212" s="3">
        <v>13</v>
      </c>
      <c r="E212" s="2"/>
      <c r="F212" s="2"/>
      <c r="G212" s="2"/>
      <c r="H212" s="2"/>
      <c r="I212" s="2"/>
      <c r="J212" s="2"/>
      <c r="K212" s="2"/>
      <c r="L212" s="2"/>
      <c r="M212" s="3"/>
      <c r="O212" s="1" t="s">
        <v>209</v>
      </c>
      <c r="P212" s="4">
        <v>12.73660273972603</v>
      </c>
      <c r="Q212" s="4">
        <v>12.73660273972603</v>
      </c>
    </row>
    <row r="213" spans="1:17" ht="12.75">
      <c r="A213" s="6">
        <v>6392</v>
      </c>
      <c r="B213" s="3">
        <v>12.8</v>
      </c>
      <c r="C213" s="3">
        <v>12.8</v>
      </c>
      <c r="D213" s="3">
        <v>12.8</v>
      </c>
      <c r="E213" s="2"/>
      <c r="F213" s="2"/>
      <c r="G213" s="2"/>
      <c r="H213" s="2"/>
      <c r="I213" s="2"/>
      <c r="J213" s="2"/>
      <c r="K213" s="2"/>
      <c r="L213" s="2"/>
      <c r="M213" s="3"/>
      <c r="O213" s="1" t="s">
        <v>210</v>
      </c>
      <c r="P213" s="4">
        <v>12.692219178082194</v>
      </c>
      <c r="Q213" s="4">
        <v>12.692219178082194</v>
      </c>
    </row>
    <row r="214" spans="1:17" ht="12.75">
      <c r="A214" s="6">
        <v>6423</v>
      </c>
      <c r="B214" s="3">
        <v>13</v>
      </c>
      <c r="C214" s="3">
        <v>13</v>
      </c>
      <c r="D214" s="3">
        <v>13</v>
      </c>
      <c r="E214" s="2"/>
      <c r="F214" s="2"/>
      <c r="G214" s="2"/>
      <c r="H214" s="2"/>
      <c r="I214" s="2"/>
      <c r="J214" s="2"/>
      <c r="K214" s="2"/>
      <c r="L214" s="2"/>
      <c r="M214" s="3"/>
      <c r="O214" s="1" t="s">
        <v>211</v>
      </c>
      <c r="P214" s="4">
        <v>12.646356164383562</v>
      </c>
      <c r="Q214" s="4">
        <v>12.646356164383562</v>
      </c>
    </row>
    <row r="215" spans="1:17" ht="12.75">
      <c r="A215" s="6">
        <v>6454</v>
      </c>
      <c r="B215" s="3">
        <v>13.3</v>
      </c>
      <c r="C215" s="3">
        <v>13.3</v>
      </c>
      <c r="D215" s="3">
        <v>13.3</v>
      </c>
      <c r="E215" s="2"/>
      <c r="F215" s="2"/>
      <c r="G215" s="2"/>
      <c r="H215" s="2"/>
      <c r="I215" s="2"/>
      <c r="J215" s="2"/>
      <c r="K215" s="2"/>
      <c r="L215" s="2"/>
      <c r="M215" s="3"/>
      <c r="O215" s="1" t="s">
        <v>212</v>
      </c>
      <c r="P215" s="4">
        <v>12.600493150684933</v>
      </c>
      <c r="Q215" s="4">
        <v>12.600493150684933</v>
      </c>
    </row>
    <row r="216" spans="1:17" ht="12.75">
      <c r="A216" s="6">
        <v>6484</v>
      </c>
      <c r="B216" s="3">
        <v>13.5</v>
      </c>
      <c r="C216" s="3">
        <v>13.5</v>
      </c>
      <c r="D216" s="3">
        <v>13.5</v>
      </c>
      <c r="E216" s="2"/>
      <c r="F216" s="2"/>
      <c r="G216" s="2"/>
      <c r="H216" s="2"/>
      <c r="I216" s="2"/>
      <c r="J216" s="2"/>
      <c r="K216" s="2"/>
      <c r="L216" s="2"/>
      <c r="M216" s="3"/>
      <c r="O216" s="1" t="s">
        <v>213</v>
      </c>
      <c r="P216" s="4">
        <v>12.556109589041098</v>
      </c>
      <c r="Q216" s="4">
        <v>12.556109589041098</v>
      </c>
    </row>
    <row r="217" spans="1:17" ht="12.75">
      <c r="A217" s="6">
        <v>6515</v>
      </c>
      <c r="B217" s="3">
        <v>13.5</v>
      </c>
      <c r="C217" s="3">
        <v>13.5</v>
      </c>
      <c r="D217" s="3">
        <v>13.5</v>
      </c>
      <c r="E217" s="2"/>
      <c r="F217" s="2"/>
      <c r="G217" s="2"/>
      <c r="H217" s="2"/>
      <c r="I217" s="2"/>
      <c r="J217" s="2"/>
      <c r="K217" s="2"/>
      <c r="L217" s="2"/>
      <c r="M217" s="3"/>
      <c r="O217" s="1" t="s">
        <v>214</v>
      </c>
      <c r="P217" s="4">
        <v>12.510246575342467</v>
      </c>
      <c r="Q217" s="4">
        <v>12.510246575342467</v>
      </c>
    </row>
    <row r="218" spans="1:17" ht="12.75">
      <c r="A218" s="6">
        <v>6545</v>
      </c>
      <c r="B218" s="3">
        <v>13.7</v>
      </c>
      <c r="C218" s="3">
        <v>13.7</v>
      </c>
      <c r="D218" s="3">
        <v>13.7</v>
      </c>
      <c r="E218" s="2"/>
      <c r="F218" s="2"/>
      <c r="G218" s="2"/>
      <c r="H218" s="2"/>
      <c r="I218" s="2"/>
      <c r="J218" s="2"/>
      <c r="K218" s="2"/>
      <c r="L218" s="2"/>
      <c r="M218" s="3"/>
      <c r="O218" s="1" t="s">
        <v>215</v>
      </c>
      <c r="P218" s="4">
        <v>12.465863013698632</v>
      </c>
      <c r="Q218" s="4">
        <v>12.465863013698632</v>
      </c>
    </row>
    <row r="219" spans="1:17" ht="12.75">
      <c r="A219" s="6">
        <v>6576</v>
      </c>
      <c r="B219" s="3">
        <v>14</v>
      </c>
      <c r="C219" s="3">
        <v>14</v>
      </c>
      <c r="D219" s="3">
        <v>14</v>
      </c>
      <c r="E219" s="2"/>
      <c r="F219" s="2"/>
      <c r="G219" s="2"/>
      <c r="H219" s="2"/>
      <c r="I219" s="2"/>
      <c r="J219" s="2"/>
      <c r="K219" s="2"/>
      <c r="L219" s="2"/>
      <c r="M219" s="3"/>
      <c r="O219" s="1" t="s">
        <v>216</v>
      </c>
      <c r="P219" s="4">
        <v>12.42</v>
      </c>
      <c r="Q219" s="4">
        <v>12.42</v>
      </c>
    </row>
    <row r="220" spans="1:17" ht="12.75">
      <c r="A220" s="6">
        <v>6607</v>
      </c>
      <c r="B220" s="3">
        <v>14.1</v>
      </c>
      <c r="C220" s="3">
        <v>14.1</v>
      </c>
      <c r="D220" s="3">
        <v>14.1</v>
      </c>
      <c r="E220" s="2"/>
      <c r="F220" s="2"/>
      <c r="G220" s="2"/>
      <c r="H220" s="2"/>
      <c r="I220" s="2"/>
      <c r="J220" s="2"/>
      <c r="K220" s="2"/>
      <c r="L220" s="2"/>
      <c r="M220" s="3"/>
      <c r="O220" s="1" t="s">
        <v>217</v>
      </c>
      <c r="P220" s="4">
        <v>12.42</v>
      </c>
      <c r="Q220" s="4">
        <v>12.42</v>
      </c>
    </row>
    <row r="221" spans="1:17" ht="12.75">
      <c r="A221" s="6">
        <v>6635</v>
      </c>
      <c r="B221" s="3">
        <v>14</v>
      </c>
      <c r="C221" s="3">
        <v>14</v>
      </c>
      <c r="D221" s="3">
        <v>14</v>
      </c>
      <c r="E221" s="2"/>
      <c r="F221" s="2"/>
      <c r="G221" s="2"/>
      <c r="H221" s="2"/>
      <c r="I221" s="2"/>
      <c r="J221" s="2"/>
      <c r="K221" s="2"/>
      <c r="L221" s="2"/>
      <c r="M221" s="3"/>
      <c r="O221" s="1" t="s">
        <v>218</v>
      </c>
      <c r="P221" s="4">
        <v>12.42</v>
      </c>
      <c r="Q221" s="4">
        <v>12.42</v>
      </c>
    </row>
    <row r="222" spans="1:17" ht="12.75">
      <c r="A222" s="6">
        <v>6666</v>
      </c>
      <c r="B222" s="3">
        <v>14.2</v>
      </c>
      <c r="C222" s="3">
        <v>14.2</v>
      </c>
      <c r="D222" s="3">
        <v>14.2</v>
      </c>
      <c r="E222" s="2"/>
      <c r="F222" s="2"/>
      <c r="G222" s="2"/>
      <c r="H222" s="2"/>
      <c r="I222" s="2"/>
      <c r="J222" s="2"/>
      <c r="K222" s="2"/>
      <c r="L222" s="2"/>
      <c r="M222" s="3"/>
      <c r="O222" s="1" t="s">
        <v>219</v>
      </c>
      <c r="P222" s="4">
        <v>12.42</v>
      </c>
      <c r="Q222" s="4">
        <v>12.42</v>
      </c>
    </row>
    <row r="223" spans="1:17" ht="12.75">
      <c r="A223" s="6">
        <v>6696</v>
      </c>
      <c r="B223" s="3">
        <v>14.5</v>
      </c>
      <c r="C223" s="3">
        <v>14.5</v>
      </c>
      <c r="D223" s="3">
        <v>14.5</v>
      </c>
      <c r="E223" s="2"/>
      <c r="F223" s="2"/>
      <c r="G223" s="2"/>
      <c r="H223" s="2"/>
      <c r="I223" s="2"/>
      <c r="J223" s="2"/>
      <c r="K223" s="2"/>
      <c r="L223" s="2"/>
      <c r="M223" s="3"/>
      <c r="O223" s="1" t="s">
        <v>220</v>
      </c>
      <c r="P223" s="4">
        <v>12.42</v>
      </c>
      <c r="Q223" s="4">
        <v>12.42</v>
      </c>
    </row>
    <row r="224" spans="1:17" ht="12.75">
      <c r="A224" s="6">
        <v>6727</v>
      </c>
      <c r="B224" s="3">
        <v>14.7</v>
      </c>
      <c r="C224" s="3">
        <v>14.7</v>
      </c>
      <c r="D224" s="3">
        <v>14.7</v>
      </c>
      <c r="E224" s="2"/>
      <c r="F224" s="2"/>
      <c r="G224" s="2"/>
      <c r="H224" s="2"/>
      <c r="I224" s="2"/>
      <c r="J224" s="2"/>
      <c r="K224" s="2"/>
      <c r="L224" s="2"/>
      <c r="M224" s="3"/>
      <c r="O224" s="1" t="s">
        <v>221</v>
      </c>
      <c r="P224" s="4">
        <v>12.42</v>
      </c>
      <c r="Q224" s="4">
        <v>12.42</v>
      </c>
    </row>
    <row r="225" spans="1:17" ht="12.75">
      <c r="A225" s="6">
        <v>6757</v>
      </c>
      <c r="B225" s="3">
        <v>15.1</v>
      </c>
      <c r="C225" s="3">
        <v>15.1</v>
      </c>
      <c r="D225" s="3">
        <v>15.1</v>
      </c>
      <c r="E225" s="2"/>
      <c r="F225" s="2"/>
      <c r="G225" s="2"/>
      <c r="H225" s="2"/>
      <c r="I225" s="2"/>
      <c r="J225" s="2"/>
      <c r="K225" s="2"/>
      <c r="L225" s="2"/>
      <c r="M225" s="3"/>
      <c r="O225" s="1" t="s">
        <v>222</v>
      </c>
      <c r="P225" s="4">
        <v>12.42</v>
      </c>
      <c r="Q225" s="4">
        <v>12.42</v>
      </c>
    </row>
    <row r="226" spans="1:17" ht="12.75">
      <c r="A226" s="6">
        <v>6788</v>
      </c>
      <c r="B226" s="3">
        <v>15.4</v>
      </c>
      <c r="C226" s="3">
        <v>15.4</v>
      </c>
      <c r="D226" s="3">
        <v>15.4</v>
      </c>
      <c r="E226" s="2"/>
      <c r="F226" s="2"/>
      <c r="G226" s="2"/>
      <c r="H226" s="2"/>
      <c r="I226" s="2"/>
      <c r="J226" s="2"/>
      <c r="K226" s="2"/>
      <c r="L226" s="2"/>
      <c r="M226" s="3"/>
      <c r="O226" s="1" t="s">
        <v>223</v>
      </c>
      <c r="P226" s="4">
        <v>12.42</v>
      </c>
      <c r="Q226" s="4">
        <v>12.42</v>
      </c>
    </row>
    <row r="227" spans="1:17" ht="12.75">
      <c r="A227" s="6">
        <v>6819</v>
      </c>
      <c r="B227" s="3">
        <v>15.7</v>
      </c>
      <c r="C227" s="3">
        <v>15.7</v>
      </c>
      <c r="D227" s="3">
        <v>15.7</v>
      </c>
      <c r="E227" s="2"/>
      <c r="F227" s="2"/>
      <c r="G227" s="2"/>
      <c r="H227" s="2"/>
      <c r="I227" s="2"/>
      <c r="J227" s="2"/>
      <c r="K227" s="2"/>
      <c r="L227" s="2"/>
      <c r="M227" s="3"/>
      <c r="O227" s="1" t="s">
        <v>224</v>
      </c>
      <c r="P227" s="4">
        <v>12.42</v>
      </c>
      <c r="Q227" s="4">
        <v>12.42</v>
      </c>
    </row>
    <row r="228" spans="1:17" ht="12.75">
      <c r="A228" s="6">
        <v>6849</v>
      </c>
      <c r="B228" s="3">
        <v>16</v>
      </c>
      <c r="C228" s="3">
        <v>16</v>
      </c>
      <c r="D228" s="3">
        <v>16</v>
      </c>
      <c r="E228" s="2"/>
      <c r="F228" s="2"/>
      <c r="G228" s="2"/>
      <c r="H228" s="2"/>
      <c r="I228" s="2"/>
      <c r="J228" s="2"/>
      <c r="K228" s="2"/>
      <c r="L228" s="2"/>
      <c r="M228" s="3"/>
      <c r="O228" s="1" t="s">
        <v>225</v>
      </c>
      <c r="P228" s="4">
        <v>12.42</v>
      </c>
      <c r="Q228" s="4">
        <v>12.42</v>
      </c>
    </row>
    <row r="229" spans="1:17" ht="12.75">
      <c r="A229" s="6">
        <v>6880</v>
      </c>
      <c r="B229" s="3">
        <v>16.3</v>
      </c>
      <c r="C229" s="3">
        <v>16.3</v>
      </c>
      <c r="D229" s="3">
        <v>16.3</v>
      </c>
      <c r="E229" s="2"/>
      <c r="F229" s="2"/>
      <c r="G229" s="2"/>
      <c r="H229" s="2"/>
      <c r="I229" s="2"/>
      <c r="J229" s="2"/>
      <c r="K229" s="2"/>
      <c r="L229" s="2"/>
      <c r="M229" s="3"/>
      <c r="O229" s="1" t="s">
        <v>226</v>
      </c>
      <c r="P229" s="4">
        <v>12.42</v>
      </c>
      <c r="Q229" s="4">
        <v>12.42</v>
      </c>
    </row>
    <row r="230" spans="1:17" ht="12.75">
      <c r="A230" s="6">
        <v>6910</v>
      </c>
      <c r="B230" s="3">
        <v>16.5</v>
      </c>
      <c r="C230" s="3">
        <v>16.5</v>
      </c>
      <c r="D230" s="3">
        <v>16.5</v>
      </c>
      <c r="E230" s="2"/>
      <c r="F230" s="2"/>
      <c r="G230" s="2"/>
      <c r="H230" s="2"/>
      <c r="I230" s="2"/>
      <c r="J230" s="2"/>
      <c r="K230" s="2"/>
      <c r="L230" s="2"/>
      <c r="M230" s="3"/>
      <c r="O230" s="1" t="s">
        <v>227</v>
      </c>
      <c r="P230" s="4">
        <v>12.42</v>
      </c>
      <c r="Q230" s="4">
        <v>12.42</v>
      </c>
    </row>
    <row r="231" spans="1:17" ht="12.75">
      <c r="A231" s="6">
        <v>6941</v>
      </c>
      <c r="B231" s="3">
        <v>16.5</v>
      </c>
      <c r="C231" s="3">
        <v>16.5</v>
      </c>
      <c r="D231" s="3">
        <v>16.5</v>
      </c>
      <c r="E231" s="2"/>
      <c r="F231" s="2"/>
      <c r="G231" s="2"/>
      <c r="H231" s="2"/>
      <c r="I231" s="2"/>
      <c r="J231" s="2"/>
      <c r="K231" s="2"/>
      <c r="L231" s="2"/>
      <c r="M231" s="3"/>
      <c r="O231" s="1" t="s">
        <v>228</v>
      </c>
      <c r="P231" s="4">
        <v>12.42</v>
      </c>
      <c r="Q231" s="4">
        <v>12.42</v>
      </c>
    </row>
    <row r="232" spans="1:17" ht="12.75">
      <c r="A232" s="6">
        <v>6972</v>
      </c>
      <c r="B232" s="3">
        <v>16.2</v>
      </c>
      <c r="C232" s="3">
        <v>16.2</v>
      </c>
      <c r="D232" s="3">
        <v>16.2</v>
      </c>
      <c r="E232" s="2"/>
      <c r="F232" s="2"/>
      <c r="G232" s="2"/>
      <c r="H232" s="2"/>
      <c r="I232" s="2"/>
      <c r="J232" s="2"/>
      <c r="K232" s="2"/>
      <c r="L232" s="2"/>
      <c r="M232" s="3"/>
      <c r="O232" s="1" t="s">
        <v>229</v>
      </c>
      <c r="P232" s="4">
        <v>12.32827397260274</v>
      </c>
      <c r="Q232" s="4">
        <v>12.32827397260274</v>
      </c>
    </row>
    <row r="233" spans="1:17" ht="12.75">
      <c r="A233" s="6">
        <v>7000</v>
      </c>
      <c r="B233" s="3">
        <v>16.4</v>
      </c>
      <c r="C233" s="3">
        <v>16.4</v>
      </c>
      <c r="D233" s="3">
        <v>16.4</v>
      </c>
      <c r="E233" s="2"/>
      <c r="F233" s="2"/>
      <c r="G233" s="2"/>
      <c r="H233" s="2"/>
      <c r="I233" s="2"/>
      <c r="J233" s="2"/>
      <c r="K233" s="2"/>
      <c r="L233" s="2"/>
      <c r="M233" s="3"/>
      <c r="O233" s="1" t="s">
        <v>230</v>
      </c>
      <c r="P233" s="4">
        <v>12.245424657534246</v>
      </c>
      <c r="Q233" s="4">
        <v>12.245424657534246</v>
      </c>
    </row>
    <row r="234" spans="1:17" ht="12.75">
      <c r="A234" s="6">
        <v>7031</v>
      </c>
      <c r="B234" s="3">
        <v>16.7</v>
      </c>
      <c r="C234" s="3">
        <v>16.7</v>
      </c>
      <c r="D234" s="3">
        <v>16.7</v>
      </c>
      <c r="E234" s="2"/>
      <c r="F234" s="2"/>
      <c r="G234" s="2"/>
      <c r="H234" s="2"/>
      <c r="I234" s="2"/>
      <c r="J234" s="2"/>
      <c r="K234" s="2"/>
      <c r="L234" s="2"/>
      <c r="M234" s="3"/>
      <c r="O234" s="1" t="s">
        <v>231</v>
      </c>
      <c r="P234" s="4">
        <v>12.153698630136986</v>
      </c>
      <c r="Q234" s="4">
        <v>12.153698630136986</v>
      </c>
    </row>
    <row r="235" spans="1:17" ht="12.75">
      <c r="A235" s="6">
        <v>7061</v>
      </c>
      <c r="B235" s="3">
        <v>16.9</v>
      </c>
      <c r="C235" s="3">
        <v>16.9</v>
      </c>
      <c r="D235" s="3">
        <v>16.9</v>
      </c>
      <c r="E235" s="2"/>
      <c r="F235" s="2"/>
      <c r="G235" s="2"/>
      <c r="H235" s="2"/>
      <c r="I235" s="2"/>
      <c r="J235" s="2"/>
      <c r="K235" s="2"/>
      <c r="L235" s="2"/>
      <c r="M235" s="3"/>
      <c r="O235" s="1" t="s">
        <v>232</v>
      </c>
      <c r="P235" s="4">
        <v>12.064931506849318</v>
      </c>
      <c r="Q235" s="4">
        <v>12.064931506849318</v>
      </c>
    </row>
    <row r="236" spans="1:17" ht="12.75">
      <c r="A236" s="6">
        <v>7092</v>
      </c>
      <c r="B236" s="3">
        <v>16.9</v>
      </c>
      <c r="C236" s="3">
        <v>16.9</v>
      </c>
      <c r="D236" s="3">
        <v>16.9</v>
      </c>
      <c r="E236" s="2"/>
      <c r="F236" s="2"/>
      <c r="G236" s="2"/>
      <c r="H236" s="2"/>
      <c r="I236" s="2"/>
      <c r="J236" s="2"/>
      <c r="K236" s="2"/>
      <c r="L236" s="2"/>
      <c r="M236" s="3"/>
      <c r="O236" s="1" t="s">
        <v>233</v>
      </c>
      <c r="P236" s="4">
        <v>11.973205479452055</v>
      </c>
      <c r="Q236" s="4">
        <v>11.973205479452055</v>
      </c>
    </row>
    <row r="237" spans="1:17" ht="12.75">
      <c r="A237" s="6">
        <v>7122</v>
      </c>
      <c r="B237" s="3">
        <v>17.4</v>
      </c>
      <c r="C237" s="3">
        <v>17.4</v>
      </c>
      <c r="D237" s="3">
        <v>17.4</v>
      </c>
      <c r="E237" s="2"/>
      <c r="F237" s="2"/>
      <c r="G237" s="2"/>
      <c r="H237" s="2"/>
      <c r="I237" s="2"/>
      <c r="J237" s="2"/>
      <c r="K237" s="2"/>
      <c r="L237" s="2"/>
      <c r="M237" s="3"/>
      <c r="O237" s="1" t="s">
        <v>234</v>
      </c>
      <c r="P237" s="4">
        <v>11.884438356164383</v>
      </c>
      <c r="Q237" s="4">
        <v>11.884438356164383</v>
      </c>
    </row>
    <row r="238" spans="1:17" ht="12.75">
      <c r="A238" s="6">
        <v>7153</v>
      </c>
      <c r="B238" s="3">
        <v>17.7</v>
      </c>
      <c r="C238" s="3">
        <v>17.7</v>
      </c>
      <c r="D238" s="3">
        <v>17.7</v>
      </c>
      <c r="E238" s="2"/>
      <c r="F238" s="2"/>
      <c r="G238" s="2"/>
      <c r="H238" s="2"/>
      <c r="I238" s="2"/>
      <c r="J238" s="2"/>
      <c r="K238" s="2"/>
      <c r="L238" s="2"/>
      <c r="M238" s="3"/>
      <c r="O238" s="1" t="s">
        <v>235</v>
      </c>
      <c r="P238" s="4">
        <v>11.792712328767124</v>
      </c>
      <c r="Q238" s="4">
        <v>11.792712328767124</v>
      </c>
    </row>
    <row r="239" spans="1:17" ht="12.75">
      <c r="A239" s="6">
        <v>7184</v>
      </c>
      <c r="B239" s="3">
        <v>17.8</v>
      </c>
      <c r="C239" s="3">
        <v>17.8</v>
      </c>
      <c r="D239" s="3">
        <v>17.8</v>
      </c>
      <c r="E239" s="2"/>
      <c r="F239" s="2"/>
      <c r="G239" s="2"/>
      <c r="H239" s="2"/>
      <c r="I239" s="2"/>
      <c r="J239" s="2"/>
      <c r="K239" s="2"/>
      <c r="L239" s="2"/>
      <c r="M239" s="3"/>
      <c r="O239" s="1" t="s">
        <v>236</v>
      </c>
      <c r="P239" s="4">
        <v>11.700986301369865</v>
      </c>
      <c r="Q239" s="4">
        <v>11.700986301369865</v>
      </c>
    </row>
    <row r="240" spans="1:17" ht="12.75">
      <c r="A240" s="6">
        <v>7214</v>
      </c>
      <c r="B240" s="3">
        <v>18.1</v>
      </c>
      <c r="C240" s="3">
        <v>18.1</v>
      </c>
      <c r="D240" s="3">
        <v>18.1</v>
      </c>
      <c r="E240" s="2"/>
      <c r="F240" s="2"/>
      <c r="G240" s="2"/>
      <c r="H240" s="2"/>
      <c r="I240" s="2"/>
      <c r="J240" s="2"/>
      <c r="K240" s="2"/>
      <c r="L240" s="2"/>
      <c r="M240" s="3"/>
      <c r="O240" s="1" t="s">
        <v>237</v>
      </c>
      <c r="P240" s="4">
        <v>11.612219178082192</v>
      </c>
      <c r="Q240" s="4">
        <v>11.612219178082192</v>
      </c>
    </row>
    <row r="241" spans="1:17" ht="12.75">
      <c r="A241" s="6">
        <v>7245</v>
      </c>
      <c r="B241" s="3">
        <v>18.5</v>
      </c>
      <c r="C241" s="3">
        <v>18.5</v>
      </c>
      <c r="D241" s="3">
        <v>18.5</v>
      </c>
      <c r="E241" s="2"/>
      <c r="F241" s="2"/>
      <c r="G241" s="2"/>
      <c r="H241" s="2"/>
      <c r="I241" s="2"/>
      <c r="J241" s="2"/>
      <c r="K241" s="2"/>
      <c r="L241" s="2"/>
      <c r="M241" s="3"/>
      <c r="O241" s="1" t="s">
        <v>238</v>
      </c>
      <c r="P241" s="4">
        <v>11.520493150684933</v>
      </c>
      <c r="Q241" s="4">
        <v>11.520493150684933</v>
      </c>
    </row>
    <row r="242" spans="1:17" ht="12.75">
      <c r="A242" s="6">
        <v>7275</v>
      </c>
      <c r="B242" s="3">
        <v>18.9</v>
      </c>
      <c r="C242" s="3">
        <v>18.9</v>
      </c>
      <c r="D242" s="3">
        <v>18.9</v>
      </c>
      <c r="E242" s="2"/>
      <c r="F242" s="2"/>
      <c r="G242" s="2"/>
      <c r="H242" s="2"/>
      <c r="I242" s="2"/>
      <c r="J242" s="2"/>
      <c r="K242" s="2"/>
      <c r="L242" s="2"/>
      <c r="M242" s="3"/>
      <c r="O242" s="1" t="s">
        <v>239</v>
      </c>
      <c r="P242" s="4">
        <v>11.43172602739726</v>
      </c>
      <c r="Q242" s="4">
        <v>11.43172602739726</v>
      </c>
    </row>
    <row r="243" spans="1:17" ht="12.75">
      <c r="A243" s="6">
        <v>7306</v>
      </c>
      <c r="B243" s="3">
        <v>19.3</v>
      </c>
      <c r="C243" s="3">
        <v>19.3</v>
      </c>
      <c r="D243" s="3">
        <v>19.3</v>
      </c>
      <c r="E243" s="2"/>
      <c r="F243" s="2"/>
      <c r="G243" s="2"/>
      <c r="H243" s="2"/>
      <c r="I243" s="2"/>
      <c r="J243" s="2"/>
      <c r="K243" s="2"/>
      <c r="L243" s="2"/>
      <c r="M243" s="3"/>
      <c r="O243" s="1" t="s">
        <v>240</v>
      </c>
      <c r="P243" s="4">
        <v>11.34</v>
      </c>
      <c r="Q243" s="4">
        <v>11.34</v>
      </c>
    </row>
    <row r="244" spans="1:17" ht="12.75">
      <c r="A244" s="6">
        <v>7337</v>
      </c>
      <c r="B244" s="3">
        <v>19.5</v>
      </c>
      <c r="C244" s="3">
        <v>19.5</v>
      </c>
      <c r="D244" s="3">
        <v>19.5</v>
      </c>
      <c r="E244" s="2"/>
      <c r="F244" s="2"/>
      <c r="G244" s="2"/>
      <c r="H244" s="2"/>
      <c r="I244" s="2"/>
      <c r="J244" s="2"/>
      <c r="K244" s="2"/>
      <c r="L244" s="2"/>
      <c r="M244" s="3"/>
      <c r="O244" s="1" t="s">
        <v>241</v>
      </c>
      <c r="P244" s="4">
        <v>11.294262295081968</v>
      </c>
      <c r="Q244" s="4">
        <v>11.294262295081968</v>
      </c>
    </row>
    <row r="245" spans="1:17" ht="12.75">
      <c r="A245" s="6">
        <v>7366</v>
      </c>
      <c r="B245" s="3">
        <v>19.7</v>
      </c>
      <c r="C245" s="3">
        <v>19.7</v>
      </c>
      <c r="D245" s="3">
        <v>19.7</v>
      </c>
      <c r="E245" s="2"/>
      <c r="F245" s="2"/>
      <c r="G245" s="2"/>
      <c r="H245" s="2"/>
      <c r="I245" s="2"/>
      <c r="J245" s="2"/>
      <c r="K245" s="2"/>
      <c r="L245" s="2"/>
      <c r="M245" s="3"/>
      <c r="O245" s="1" t="s">
        <v>242</v>
      </c>
      <c r="P245" s="4">
        <v>11.251475409836065</v>
      </c>
      <c r="Q245" s="4">
        <v>11.251475409836065</v>
      </c>
    </row>
    <row r="246" spans="1:17" ht="12.75">
      <c r="A246" s="6">
        <v>7397</v>
      </c>
      <c r="B246" s="3">
        <v>20.3</v>
      </c>
      <c r="C246" s="3">
        <v>20.3</v>
      </c>
      <c r="D246" s="3">
        <v>20.3</v>
      </c>
      <c r="E246" s="2"/>
      <c r="F246" s="2"/>
      <c r="G246" s="2"/>
      <c r="H246" s="2"/>
      <c r="I246" s="2"/>
      <c r="J246" s="2"/>
      <c r="K246" s="2"/>
      <c r="L246" s="2"/>
      <c r="M246" s="3"/>
      <c r="O246" s="1" t="s">
        <v>243</v>
      </c>
      <c r="P246" s="4">
        <v>11.205737704918032</v>
      </c>
      <c r="Q246" s="4">
        <v>11.205737704918032</v>
      </c>
    </row>
    <row r="247" spans="1:17" ht="12.75">
      <c r="A247" s="6">
        <v>7427</v>
      </c>
      <c r="B247" s="3">
        <v>20.6</v>
      </c>
      <c r="C247" s="3">
        <v>20.6</v>
      </c>
      <c r="D247" s="3">
        <v>20.6</v>
      </c>
      <c r="E247" s="2"/>
      <c r="F247" s="2"/>
      <c r="G247" s="2"/>
      <c r="H247" s="2"/>
      <c r="I247" s="2"/>
      <c r="J247" s="2"/>
      <c r="K247" s="2"/>
      <c r="L247" s="2"/>
      <c r="M247" s="3"/>
      <c r="O247" s="1" t="s">
        <v>244</v>
      </c>
      <c r="P247" s="4">
        <v>11.161475409836067</v>
      </c>
      <c r="Q247" s="4">
        <v>11.161475409836067</v>
      </c>
    </row>
    <row r="248" spans="1:17" ht="12.75">
      <c r="A248" s="6">
        <v>7458</v>
      </c>
      <c r="B248" s="3">
        <v>20.9</v>
      </c>
      <c r="C248" s="3">
        <v>20.9</v>
      </c>
      <c r="D248" s="3">
        <v>20.9</v>
      </c>
      <c r="E248" s="2"/>
      <c r="F248" s="2"/>
      <c r="G248" s="2"/>
      <c r="H248" s="2"/>
      <c r="I248" s="2"/>
      <c r="J248" s="2"/>
      <c r="K248" s="2"/>
      <c r="L248" s="2"/>
      <c r="M248" s="3"/>
      <c r="O248" s="1" t="s">
        <v>245</v>
      </c>
      <c r="P248" s="4">
        <v>11.115737704918033</v>
      </c>
      <c r="Q248" s="4">
        <v>11.115737704918033</v>
      </c>
    </row>
    <row r="249" spans="1:17" ht="12.75">
      <c r="A249" s="6">
        <v>7488</v>
      </c>
      <c r="B249" s="3">
        <v>20.8</v>
      </c>
      <c r="C249" s="3">
        <v>20.8</v>
      </c>
      <c r="D249" s="3">
        <v>20.8</v>
      </c>
      <c r="E249" s="2"/>
      <c r="F249" s="2"/>
      <c r="G249" s="2"/>
      <c r="H249" s="2"/>
      <c r="I249" s="2"/>
      <c r="J249" s="2"/>
      <c r="K249" s="2"/>
      <c r="L249" s="2"/>
      <c r="M249" s="3"/>
      <c r="O249" s="1" t="s">
        <v>246</v>
      </c>
      <c r="P249" s="4">
        <v>11.071475409836065</v>
      </c>
      <c r="Q249" s="4">
        <v>11.071475409836065</v>
      </c>
    </row>
    <row r="250" spans="1:17" ht="12.75">
      <c r="A250" s="6">
        <v>7519</v>
      </c>
      <c r="B250" s="3">
        <v>20.3</v>
      </c>
      <c r="C250" s="3">
        <v>20.3</v>
      </c>
      <c r="D250" s="3">
        <v>20.3</v>
      </c>
      <c r="E250" s="2"/>
      <c r="F250" s="2"/>
      <c r="G250" s="2"/>
      <c r="H250" s="2"/>
      <c r="I250" s="2"/>
      <c r="J250" s="2"/>
      <c r="K250" s="2"/>
      <c r="L250" s="2"/>
      <c r="M250" s="3"/>
      <c r="O250" s="1" t="s">
        <v>247</v>
      </c>
      <c r="P250" s="4">
        <v>11.025737704918033</v>
      </c>
      <c r="Q250" s="4">
        <v>11.025737704918033</v>
      </c>
    </row>
    <row r="251" spans="1:17" ht="12.75">
      <c r="A251" s="6">
        <v>7550</v>
      </c>
      <c r="B251" s="3">
        <v>20</v>
      </c>
      <c r="C251" s="3">
        <v>20</v>
      </c>
      <c r="D251" s="3">
        <v>20</v>
      </c>
      <c r="E251" s="2"/>
      <c r="F251" s="2"/>
      <c r="G251" s="2"/>
      <c r="H251" s="2"/>
      <c r="I251" s="2"/>
      <c r="J251" s="2"/>
      <c r="K251" s="2"/>
      <c r="L251" s="2"/>
      <c r="M251" s="3"/>
      <c r="O251" s="1" t="s">
        <v>248</v>
      </c>
      <c r="P251" s="4">
        <v>10.98</v>
      </c>
      <c r="Q251" s="4">
        <v>10.98</v>
      </c>
    </row>
    <row r="252" spans="1:17" ht="12.75">
      <c r="A252" s="6">
        <v>7580</v>
      </c>
      <c r="B252" s="3">
        <v>19.9</v>
      </c>
      <c r="C252" s="3">
        <v>19.9</v>
      </c>
      <c r="D252" s="3">
        <v>19.9</v>
      </c>
      <c r="E252" s="2"/>
      <c r="F252" s="2"/>
      <c r="G252" s="2"/>
      <c r="H252" s="2"/>
      <c r="I252" s="2"/>
      <c r="J252" s="2"/>
      <c r="K252" s="2"/>
      <c r="L252" s="2"/>
      <c r="M252" s="3"/>
      <c r="O252" s="1" t="s">
        <v>249</v>
      </c>
      <c r="P252" s="4">
        <v>10.935737704918035</v>
      </c>
      <c r="Q252" s="4">
        <v>10.935737704918035</v>
      </c>
    </row>
    <row r="253" spans="1:17" ht="12.75">
      <c r="A253" s="6">
        <v>7611</v>
      </c>
      <c r="B253" s="3">
        <v>19.8</v>
      </c>
      <c r="C253" s="3">
        <v>19.8</v>
      </c>
      <c r="D253" s="3">
        <v>19.8</v>
      </c>
      <c r="E253" s="2"/>
      <c r="F253" s="2"/>
      <c r="G253" s="2"/>
      <c r="H253" s="2"/>
      <c r="I253" s="2"/>
      <c r="J253" s="2"/>
      <c r="K253" s="2"/>
      <c r="L253" s="2"/>
      <c r="M253" s="3"/>
      <c r="O253" s="1" t="s">
        <v>250</v>
      </c>
      <c r="P253" s="4">
        <v>10.89</v>
      </c>
      <c r="Q253" s="4">
        <v>10.89</v>
      </c>
    </row>
    <row r="254" spans="1:17" ht="12.75">
      <c r="A254" s="6">
        <v>7641</v>
      </c>
      <c r="B254" s="3">
        <v>19.4</v>
      </c>
      <c r="C254" s="3">
        <v>19.4</v>
      </c>
      <c r="D254" s="3">
        <v>19.4</v>
      </c>
      <c r="E254" s="2"/>
      <c r="F254" s="2"/>
      <c r="G254" s="2"/>
      <c r="H254" s="2"/>
      <c r="I254" s="2"/>
      <c r="J254" s="2"/>
      <c r="K254" s="2"/>
      <c r="L254" s="2"/>
      <c r="M254" s="3"/>
      <c r="O254" s="1" t="s">
        <v>251</v>
      </c>
      <c r="P254" s="4">
        <v>10.845737704918035</v>
      </c>
      <c r="Q254" s="4">
        <v>10.845737704918035</v>
      </c>
    </row>
    <row r="255" spans="1:17" ht="12.75">
      <c r="A255" s="6">
        <v>7672</v>
      </c>
      <c r="B255" s="3">
        <v>19</v>
      </c>
      <c r="C255" s="3">
        <v>19</v>
      </c>
      <c r="D255" s="3">
        <v>19</v>
      </c>
      <c r="E255" s="2"/>
      <c r="F255" s="2"/>
      <c r="G255" s="2"/>
      <c r="H255" s="2"/>
      <c r="I255" s="2"/>
      <c r="J255" s="2"/>
      <c r="K255" s="2"/>
      <c r="L255" s="2"/>
      <c r="M255" s="3"/>
      <c r="O255" s="1" t="s">
        <v>252</v>
      </c>
      <c r="P255" s="4">
        <v>10.8</v>
      </c>
      <c r="Q255" s="4">
        <v>10.8</v>
      </c>
    </row>
    <row r="256" spans="1:17" ht="12.75">
      <c r="A256" s="6">
        <v>7703</v>
      </c>
      <c r="B256" s="3">
        <v>18.4</v>
      </c>
      <c r="C256" s="3">
        <v>18.4</v>
      </c>
      <c r="D256" s="3">
        <v>18.4</v>
      </c>
      <c r="E256" s="2"/>
      <c r="F256" s="2"/>
      <c r="G256" s="2"/>
      <c r="H256" s="2"/>
      <c r="I256" s="2"/>
      <c r="J256" s="2"/>
      <c r="K256" s="2"/>
      <c r="L256" s="2"/>
      <c r="M256" s="3"/>
      <c r="O256" s="1" t="s">
        <v>253</v>
      </c>
      <c r="P256" s="4">
        <v>10.8</v>
      </c>
      <c r="Q256" s="4">
        <v>10.8</v>
      </c>
    </row>
    <row r="257" spans="1:17" ht="12.75">
      <c r="A257" s="6">
        <v>7731</v>
      </c>
      <c r="B257" s="3">
        <v>18.3</v>
      </c>
      <c r="C257" s="3">
        <v>18.3</v>
      </c>
      <c r="D257" s="3">
        <v>18.3</v>
      </c>
      <c r="E257" s="2"/>
      <c r="F257" s="2"/>
      <c r="G257" s="2"/>
      <c r="H257" s="2"/>
      <c r="I257" s="2"/>
      <c r="J257" s="2"/>
      <c r="K257" s="2"/>
      <c r="L257" s="2"/>
      <c r="M257" s="3"/>
      <c r="O257" s="1" t="s">
        <v>254</v>
      </c>
      <c r="P257" s="4">
        <v>10.8</v>
      </c>
      <c r="Q257" s="4">
        <v>10.8</v>
      </c>
    </row>
    <row r="258" spans="1:17" ht="12.75">
      <c r="A258" s="6">
        <v>7762</v>
      </c>
      <c r="B258" s="3">
        <v>18.1</v>
      </c>
      <c r="C258" s="3">
        <v>18.1</v>
      </c>
      <c r="D258" s="3">
        <v>18.1</v>
      </c>
      <c r="E258" s="2"/>
      <c r="F258" s="2"/>
      <c r="G258" s="2"/>
      <c r="H258" s="2"/>
      <c r="I258" s="2"/>
      <c r="J258" s="2"/>
      <c r="K258" s="2"/>
      <c r="L258" s="2"/>
      <c r="M258" s="3"/>
      <c r="O258" s="1" t="s">
        <v>255</v>
      </c>
      <c r="P258" s="4">
        <v>10.8</v>
      </c>
      <c r="Q258" s="4">
        <v>10.8</v>
      </c>
    </row>
    <row r="259" spans="1:17" ht="12.75">
      <c r="A259" s="6">
        <v>7792</v>
      </c>
      <c r="B259" s="3">
        <v>17.7</v>
      </c>
      <c r="C259" s="3">
        <v>17.7</v>
      </c>
      <c r="D259" s="3">
        <v>17.7</v>
      </c>
      <c r="E259" s="2"/>
      <c r="F259" s="2"/>
      <c r="G259" s="2"/>
      <c r="H259" s="2"/>
      <c r="I259" s="2"/>
      <c r="J259" s="2"/>
      <c r="K259" s="2"/>
      <c r="L259" s="2"/>
      <c r="M259" s="3"/>
      <c r="O259" s="1" t="s">
        <v>256</v>
      </c>
      <c r="P259" s="4">
        <v>10.8</v>
      </c>
      <c r="Q259" s="4">
        <v>10.8</v>
      </c>
    </row>
    <row r="260" spans="1:17" ht="12.75">
      <c r="A260" s="6">
        <v>7823</v>
      </c>
      <c r="B260" s="3">
        <v>17.6</v>
      </c>
      <c r="C260" s="3">
        <v>17.6</v>
      </c>
      <c r="D260" s="3">
        <v>17.6</v>
      </c>
      <c r="E260" s="2"/>
      <c r="F260" s="2"/>
      <c r="G260" s="2"/>
      <c r="H260" s="2"/>
      <c r="I260" s="2"/>
      <c r="J260" s="2"/>
      <c r="K260" s="2"/>
      <c r="L260" s="2"/>
      <c r="M260" s="3"/>
      <c r="O260" s="1" t="s">
        <v>257</v>
      </c>
      <c r="P260" s="4">
        <v>10.8</v>
      </c>
      <c r="Q260" s="4">
        <v>10.8</v>
      </c>
    </row>
    <row r="261" spans="1:17" ht="12.75">
      <c r="A261" s="6">
        <v>7853</v>
      </c>
      <c r="B261" s="3">
        <v>17.7</v>
      </c>
      <c r="C261" s="3">
        <v>17.7</v>
      </c>
      <c r="D261" s="3">
        <v>17.7</v>
      </c>
      <c r="E261" s="2"/>
      <c r="F261" s="2"/>
      <c r="G261" s="2"/>
      <c r="H261" s="2"/>
      <c r="I261" s="2"/>
      <c r="J261" s="2"/>
      <c r="K261" s="2"/>
      <c r="L261" s="2"/>
      <c r="M261" s="3"/>
      <c r="O261" s="1" t="s">
        <v>258</v>
      </c>
      <c r="P261" s="4">
        <v>10.8</v>
      </c>
      <c r="Q261" s="4">
        <v>10.8</v>
      </c>
    </row>
    <row r="262" spans="1:17" ht="12.75">
      <c r="A262" s="6">
        <v>7884</v>
      </c>
      <c r="B262" s="3">
        <v>17.7</v>
      </c>
      <c r="C262" s="3">
        <v>17.7</v>
      </c>
      <c r="D262" s="3">
        <v>17.7</v>
      </c>
      <c r="E262" s="2"/>
      <c r="F262" s="2"/>
      <c r="G262" s="2"/>
      <c r="H262" s="2"/>
      <c r="I262" s="2"/>
      <c r="J262" s="2"/>
      <c r="K262" s="2"/>
      <c r="L262" s="2"/>
      <c r="M262" s="3"/>
      <c r="O262" s="1" t="s">
        <v>259</v>
      </c>
      <c r="P262" s="4">
        <v>10.8</v>
      </c>
      <c r="Q262" s="4">
        <v>10.8</v>
      </c>
    </row>
    <row r="263" spans="1:17" ht="12.75">
      <c r="A263" s="6">
        <v>7915</v>
      </c>
      <c r="B263" s="3">
        <v>17.5</v>
      </c>
      <c r="C263" s="3">
        <v>17.5</v>
      </c>
      <c r="D263" s="3">
        <v>17.5</v>
      </c>
      <c r="E263" s="2"/>
      <c r="F263" s="2"/>
      <c r="G263" s="2"/>
      <c r="H263" s="2"/>
      <c r="I263" s="2"/>
      <c r="J263" s="2"/>
      <c r="K263" s="2"/>
      <c r="L263" s="2"/>
      <c r="M263" s="3"/>
      <c r="O263" s="1" t="s">
        <v>260</v>
      </c>
      <c r="P263" s="4">
        <v>10.8</v>
      </c>
      <c r="Q263" s="4">
        <v>10.8</v>
      </c>
    </row>
    <row r="264" spans="1:17" ht="12.75">
      <c r="A264" s="6">
        <v>7945</v>
      </c>
      <c r="B264">
        <v>17.5</v>
      </c>
      <c r="C264">
        <v>17.5</v>
      </c>
      <c r="D264">
        <v>17.5</v>
      </c>
      <c r="E264" s="2"/>
      <c r="F264" s="2"/>
      <c r="G264" s="2"/>
      <c r="H264" s="2"/>
      <c r="I264" s="2"/>
      <c r="J264" s="2"/>
      <c r="K264" s="2"/>
      <c r="L264" s="2"/>
      <c r="O264" s="1" t="s">
        <v>261</v>
      </c>
      <c r="P264" s="4">
        <v>10.8</v>
      </c>
      <c r="Q264" s="4">
        <v>10.8</v>
      </c>
    </row>
    <row r="265" spans="1:17" ht="12.75">
      <c r="A265" s="6">
        <v>7976</v>
      </c>
      <c r="B265">
        <v>17.4</v>
      </c>
      <c r="C265">
        <v>17.4</v>
      </c>
      <c r="D265">
        <v>17.4</v>
      </c>
      <c r="E265" s="2"/>
      <c r="F265" s="2"/>
      <c r="G265" s="2"/>
      <c r="H265" s="2"/>
      <c r="I265" s="2"/>
      <c r="J265" s="2"/>
      <c r="K265" s="2"/>
      <c r="L265" s="2"/>
      <c r="O265" s="1" t="s">
        <v>262</v>
      </c>
      <c r="P265" s="4">
        <v>10.8</v>
      </c>
      <c r="Q265" s="4">
        <v>10.8</v>
      </c>
    </row>
    <row r="266" spans="1:17" ht="12.75">
      <c r="A266" s="6">
        <v>8006</v>
      </c>
      <c r="B266">
        <v>17.3</v>
      </c>
      <c r="C266">
        <v>17.3</v>
      </c>
      <c r="D266">
        <v>17.3</v>
      </c>
      <c r="E266" s="2"/>
      <c r="F266" s="2"/>
      <c r="G266" s="2"/>
      <c r="H266" s="2"/>
      <c r="I266" s="2"/>
      <c r="J266" s="2"/>
      <c r="K266" s="2"/>
      <c r="L266" s="2"/>
      <c r="O266" s="1" t="s">
        <v>263</v>
      </c>
      <c r="P266" s="4">
        <v>10.8</v>
      </c>
      <c r="Q266" s="4">
        <v>10.8</v>
      </c>
    </row>
    <row r="267" spans="1:17" ht="12.75">
      <c r="A267" s="6">
        <v>8037</v>
      </c>
      <c r="B267">
        <v>16.9</v>
      </c>
      <c r="C267">
        <v>16.9</v>
      </c>
      <c r="D267">
        <v>16.9</v>
      </c>
      <c r="E267" s="2"/>
      <c r="F267" s="2"/>
      <c r="G267" s="2"/>
      <c r="H267" s="2"/>
      <c r="I267" s="2"/>
      <c r="J267" s="2"/>
      <c r="K267" s="2"/>
      <c r="L267" s="2"/>
      <c r="O267" s="1" t="s">
        <v>264</v>
      </c>
      <c r="P267" s="4">
        <v>10.8</v>
      </c>
      <c r="Q267" s="4">
        <v>10.8</v>
      </c>
    </row>
    <row r="268" spans="1:17" ht="12.75">
      <c r="A268" s="6">
        <v>8068</v>
      </c>
      <c r="B268">
        <v>16.9</v>
      </c>
      <c r="C268">
        <v>16.9</v>
      </c>
      <c r="D268">
        <v>16.9</v>
      </c>
      <c r="E268" s="2"/>
      <c r="F268" s="2"/>
      <c r="G268" s="2"/>
      <c r="H268" s="2"/>
      <c r="I268" s="2"/>
      <c r="J268" s="2"/>
      <c r="K268" s="2"/>
      <c r="L268" s="2"/>
      <c r="O268" s="1" t="s">
        <v>265</v>
      </c>
      <c r="P268" s="4">
        <v>10.708273972602742</v>
      </c>
      <c r="Q268" s="4">
        <v>10.708273972602742</v>
      </c>
    </row>
    <row r="269" spans="1:17" ht="12.75">
      <c r="A269" s="6">
        <v>8096</v>
      </c>
      <c r="B269">
        <v>16.7</v>
      </c>
      <c r="C269">
        <v>16.7</v>
      </c>
      <c r="D269">
        <v>16.7</v>
      </c>
      <c r="E269" s="2"/>
      <c r="F269" s="2"/>
      <c r="G269" s="2"/>
      <c r="H269" s="2"/>
      <c r="I269" s="2"/>
      <c r="J269" s="2"/>
      <c r="K269" s="2"/>
      <c r="L269" s="2"/>
      <c r="O269" s="1" t="s">
        <v>266</v>
      </c>
      <c r="P269" s="4">
        <v>10.625424657534246</v>
      </c>
      <c r="Q269" s="4">
        <v>10.625424657534246</v>
      </c>
    </row>
    <row r="270" spans="1:17" ht="12.75">
      <c r="A270" s="6">
        <v>8127</v>
      </c>
      <c r="B270">
        <v>16.7</v>
      </c>
      <c r="C270">
        <v>16.7</v>
      </c>
      <c r="D270">
        <v>16.7</v>
      </c>
      <c r="E270" s="2"/>
      <c r="F270" s="2"/>
      <c r="G270" s="2"/>
      <c r="H270" s="2"/>
      <c r="I270" s="2"/>
      <c r="J270" s="2"/>
      <c r="K270" s="2"/>
      <c r="L270" s="2"/>
      <c r="O270" s="1" t="s">
        <v>267</v>
      </c>
      <c r="P270" s="4">
        <v>10.533698630136987</v>
      </c>
      <c r="Q270" s="4">
        <v>10.533698630136987</v>
      </c>
    </row>
    <row r="271" spans="1:17" ht="12.75">
      <c r="A271" s="6">
        <v>8157</v>
      </c>
      <c r="B271">
        <v>16.7</v>
      </c>
      <c r="C271">
        <v>16.7</v>
      </c>
      <c r="D271">
        <v>16.7</v>
      </c>
      <c r="E271" s="2"/>
      <c r="F271" s="2"/>
      <c r="G271" s="2"/>
      <c r="H271" s="2"/>
      <c r="I271" s="2"/>
      <c r="J271" s="2"/>
      <c r="K271" s="2"/>
      <c r="L271" s="2"/>
      <c r="O271" s="1" t="s">
        <v>268</v>
      </c>
      <c r="P271" s="4">
        <v>10.444931506849315</v>
      </c>
      <c r="Q271" s="4">
        <v>10.444931506849315</v>
      </c>
    </row>
    <row r="272" spans="1:17" ht="12.75">
      <c r="A272" s="6">
        <v>8188</v>
      </c>
      <c r="B272">
        <v>16.7</v>
      </c>
      <c r="C272">
        <v>16.7</v>
      </c>
      <c r="D272">
        <v>16.7</v>
      </c>
      <c r="E272" s="2"/>
      <c r="F272" s="2"/>
      <c r="G272" s="2"/>
      <c r="H272" s="2"/>
      <c r="I272" s="2"/>
      <c r="J272" s="2"/>
      <c r="K272" s="2"/>
      <c r="L272" s="2"/>
      <c r="O272" s="1" t="s">
        <v>269</v>
      </c>
      <c r="P272" s="4">
        <v>10.353205479452056</v>
      </c>
      <c r="Q272" s="4">
        <v>10.353205479452056</v>
      </c>
    </row>
    <row r="273" spans="1:17" ht="12.75">
      <c r="A273" s="6">
        <v>8218</v>
      </c>
      <c r="B273">
        <v>16.8</v>
      </c>
      <c r="C273">
        <v>16.8</v>
      </c>
      <c r="D273">
        <v>16.8</v>
      </c>
      <c r="E273" s="2"/>
      <c r="F273" s="2"/>
      <c r="G273" s="2"/>
      <c r="H273" s="2"/>
      <c r="I273" s="2"/>
      <c r="J273" s="2"/>
      <c r="K273" s="2"/>
      <c r="L273" s="2"/>
      <c r="O273" s="1" t="s">
        <v>270</v>
      </c>
      <c r="P273" s="4">
        <v>10.264438356164385</v>
      </c>
      <c r="Q273" s="4">
        <v>10.264438356164385</v>
      </c>
    </row>
    <row r="274" spans="1:17" ht="12.75">
      <c r="A274" s="6">
        <v>8249</v>
      </c>
      <c r="B274">
        <v>16.6</v>
      </c>
      <c r="C274">
        <v>16.6</v>
      </c>
      <c r="D274">
        <v>16.6</v>
      </c>
      <c r="E274" s="2"/>
      <c r="F274" s="2"/>
      <c r="G274" s="2"/>
      <c r="H274" s="2"/>
      <c r="I274" s="2"/>
      <c r="J274" s="2"/>
      <c r="K274" s="2"/>
      <c r="L274" s="2"/>
      <c r="O274" s="1" t="s">
        <v>271</v>
      </c>
      <c r="P274" s="4">
        <v>10.172712328767124</v>
      </c>
      <c r="Q274" s="4">
        <v>10.172712328767124</v>
      </c>
    </row>
    <row r="275" spans="1:17" ht="12.75">
      <c r="A275" s="6">
        <v>8280</v>
      </c>
      <c r="B275">
        <v>16.6</v>
      </c>
      <c r="C275">
        <v>16.6</v>
      </c>
      <c r="D275">
        <v>16.6</v>
      </c>
      <c r="E275" s="2"/>
      <c r="F275" s="2"/>
      <c r="G275" s="2"/>
      <c r="H275" s="2"/>
      <c r="I275" s="2"/>
      <c r="J275" s="2"/>
      <c r="K275" s="2"/>
      <c r="L275" s="2"/>
      <c r="O275" s="1" t="s">
        <v>272</v>
      </c>
      <c r="P275" s="4">
        <v>10.080986301369864</v>
      </c>
      <c r="Q275" s="4">
        <v>10.080986301369864</v>
      </c>
    </row>
    <row r="276" spans="1:17" ht="12.75">
      <c r="A276" s="6">
        <v>8310</v>
      </c>
      <c r="B276">
        <v>16.7</v>
      </c>
      <c r="C276">
        <v>16.7</v>
      </c>
      <c r="D276">
        <v>16.7</v>
      </c>
      <c r="E276" s="2"/>
      <c r="F276" s="2"/>
      <c r="G276" s="2"/>
      <c r="H276" s="2"/>
      <c r="I276" s="2"/>
      <c r="J276" s="2"/>
      <c r="K276" s="2"/>
      <c r="L276" s="2"/>
      <c r="O276" s="1" t="s">
        <v>273</v>
      </c>
      <c r="P276" s="4">
        <v>9.992219178082193</v>
      </c>
      <c r="Q276" s="4">
        <v>9.992219178082193</v>
      </c>
    </row>
    <row r="277" spans="1:17" ht="12.75">
      <c r="A277" s="6">
        <v>8341</v>
      </c>
      <c r="B277">
        <v>16.8</v>
      </c>
      <c r="C277">
        <v>16.8</v>
      </c>
      <c r="D277">
        <v>16.8</v>
      </c>
      <c r="E277" s="2"/>
      <c r="F277" s="2"/>
      <c r="G277" s="2"/>
      <c r="H277" s="2"/>
      <c r="I277" s="2"/>
      <c r="J277" s="2"/>
      <c r="K277" s="2"/>
      <c r="L277" s="2"/>
      <c r="O277" s="1" t="s">
        <v>274</v>
      </c>
      <c r="P277" s="4">
        <v>9.900493150684932</v>
      </c>
      <c r="Q277" s="4">
        <v>9.900493150684932</v>
      </c>
    </row>
    <row r="278" spans="1:17" ht="12.75">
      <c r="A278" s="6">
        <v>8371</v>
      </c>
      <c r="B278">
        <v>16.9</v>
      </c>
      <c r="C278">
        <v>16.9</v>
      </c>
      <c r="D278">
        <v>16.9</v>
      </c>
      <c r="E278" s="2"/>
      <c r="F278" s="2"/>
      <c r="G278" s="2"/>
      <c r="H278" s="2"/>
      <c r="I278" s="2"/>
      <c r="J278" s="2"/>
      <c r="K278" s="2"/>
      <c r="L278" s="2"/>
      <c r="O278" s="1" t="s">
        <v>275</v>
      </c>
      <c r="P278" s="4">
        <v>9.811726027397262</v>
      </c>
      <c r="Q278" s="4">
        <v>9.811726027397262</v>
      </c>
    </row>
    <row r="279" spans="1:17" ht="12.75">
      <c r="A279" s="6">
        <v>8402</v>
      </c>
      <c r="B279">
        <v>16.8</v>
      </c>
      <c r="C279">
        <v>16.8</v>
      </c>
      <c r="D279">
        <v>16.8</v>
      </c>
      <c r="E279" s="2"/>
      <c r="F279" s="2"/>
      <c r="G279" s="2"/>
      <c r="H279" s="2"/>
      <c r="I279" s="2"/>
      <c r="J279" s="2"/>
      <c r="K279" s="2"/>
      <c r="L279" s="2"/>
      <c r="O279" s="1" t="s">
        <v>276</v>
      </c>
      <c r="P279" s="4">
        <v>9.72</v>
      </c>
      <c r="Q279" s="4">
        <v>9.72</v>
      </c>
    </row>
    <row r="280" spans="1:17" ht="12.75">
      <c r="A280" s="6">
        <v>8433</v>
      </c>
      <c r="B280">
        <v>16.8</v>
      </c>
      <c r="C280">
        <v>16.8</v>
      </c>
      <c r="D280">
        <v>16.8</v>
      </c>
      <c r="E280" s="2"/>
      <c r="F280" s="2"/>
      <c r="G280" s="2"/>
      <c r="H280" s="2"/>
      <c r="I280" s="2"/>
      <c r="J280" s="2"/>
      <c r="K280" s="2"/>
      <c r="L280" s="2"/>
      <c r="O280" s="1" t="s">
        <v>277</v>
      </c>
      <c r="P280" s="4">
        <v>9.651205479452054</v>
      </c>
      <c r="Q280" s="4">
        <v>9.651205479452054</v>
      </c>
    </row>
    <row r="281" spans="1:17" ht="12.75">
      <c r="A281" s="6">
        <v>8461</v>
      </c>
      <c r="B281">
        <v>16.8</v>
      </c>
      <c r="C281">
        <v>16.8</v>
      </c>
      <c r="D281">
        <v>16.8</v>
      </c>
      <c r="E281" s="2"/>
      <c r="F281" s="2"/>
      <c r="G281" s="2"/>
      <c r="H281" s="2"/>
      <c r="I281" s="2"/>
      <c r="J281" s="2"/>
      <c r="K281" s="2"/>
      <c r="L281" s="2"/>
      <c r="O281" s="1" t="s">
        <v>278</v>
      </c>
      <c r="P281" s="4">
        <v>9.589068493150686</v>
      </c>
      <c r="Q281" s="4">
        <v>9.589068493150686</v>
      </c>
    </row>
    <row r="282" spans="1:17" ht="12.75">
      <c r="A282" s="6">
        <v>8492</v>
      </c>
      <c r="B282">
        <v>16.9</v>
      </c>
      <c r="C282">
        <v>16.9</v>
      </c>
      <c r="D282">
        <v>16.9</v>
      </c>
      <c r="E282" s="2"/>
      <c r="F282" s="2"/>
      <c r="G282" s="2"/>
      <c r="H282" s="2"/>
      <c r="I282" s="2"/>
      <c r="J282" s="2"/>
      <c r="K282" s="2"/>
      <c r="L282" s="2"/>
      <c r="O282" s="1" t="s">
        <v>279</v>
      </c>
      <c r="P282" s="4">
        <v>9.52027397260274</v>
      </c>
      <c r="Q282" s="4">
        <v>9.52027397260274</v>
      </c>
    </row>
    <row r="283" spans="1:17" ht="12.75">
      <c r="A283" s="6">
        <v>8522</v>
      </c>
      <c r="B283">
        <v>16.9</v>
      </c>
      <c r="C283">
        <v>16.9</v>
      </c>
      <c r="D283">
        <v>16.9</v>
      </c>
      <c r="E283" s="2"/>
      <c r="F283" s="2"/>
      <c r="G283" s="2"/>
      <c r="H283" s="2"/>
      <c r="I283" s="2"/>
      <c r="J283" s="2"/>
      <c r="K283" s="2"/>
      <c r="L283" s="2"/>
      <c r="O283" s="1" t="s">
        <v>280</v>
      </c>
      <c r="P283" s="4">
        <v>9.453698630136987</v>
      </c>
      <c r="Q283" s="4">
        <v>9.453698630136987</v>
      </c>
    </row>
    <row r="284" spans="1:17" ht="12.75">
      <c r="A284" s="6">
        <v>8553</v>
      </c>
      <c r="B284">
        <v>17</v>
      </c>
      <c r="C284">
        <v>17</v>
      </c>
      <c r="D284">
        <v>17</v>
      </c>
      <c r="E284" s="2"/>
      <c r="F284" s="2"/>
      <c r="G284" s="2"/>
      <c r="H284" s="2"/>
      <c r="I284" s="2"/>
      <c r="J284" s="2"/>
      <c r="K284" s="2"/>
      <c r="L284" s="2"/>
      <c r="O284" s="1" t="s">
        <v>281</v>
      </c>
      <c r="P284" s="4">
        <v>9.38490410958904</v>
      </c>
      <c r="Q284" s="4">
        <v>9.38490410958904</v>
      </c>
    </row>
    <row r="285" spans="1:17" ht="12.75">
      <c r="A285" s="6">
        <v>8583</v>
      </c>
      <c r="B285">
        <v>17.2</v>
      </c>
      <c r="C285">
        <v>17.2</v>
      </c>
      <c r="D285">
        <v>17.2</v>
      </c>
      <c r="E285" s="2"/>
      <c r="F285" s="2"/>
      <c r="G285" s="2"/>
      <c r="H285" s="2"/>
      <c r="I285" s="2"/>
      <c r="J285" s="2"/>
      <c r="K285" s="2"/>
      <c r="L285" s="2"/>
      <c r="O285" s="1" t="s">
        <v>282</v>
      </c>
      <c r="P285" s="4">
        <v>9.318328767123289</v>
      </c>
      <c r="Q285" s="4">
        <v>9.318328767123289</v>
      </c>
    </row>
    <row r="286" spans="1:17" ht="12.75">
      <c r="A286" s="6">
        <v>8614</v>
      </c>
      <c r="B286">
        <v>17.1</v>
      </c>
      <c r="C286">
        <v>17.1</v>
      </c>
      <c r="D286">
        <v>17.1</v>
      </c>
      <c r="E286" s="2"/>
      <c r="F286" s="2"/>
      <c r="G286" s="2"/>
      <c r="H286" s="2"/>
      <c r="I286" s="2"/>
      <c r="J286" s="2"/>
      <c r="K286" s="2"/>
      <c r="L286" s="2"/>
      <c r="O286" s="1" t="s">
        <v>283</v>
      </c>
      <c r="P286" s="4">
        <v>9.249534246575342</v>
      </c>
      <c r="Q286" s="4">
        <v>9.249534246575342</v>
      </c>
    </row>
    <row r="287" spans="1:17" ht="12.75">
      <c r="A287" s="6">
        <v>8645</v>
      </c>
      <c r="B287">
        <v>17.2</v>
      </c>
      <c r="C287">
        <v>17.2</v>
      </c>
      <c r="D287">
        <v>17.2</v>
      </c>
      <c r="E287" s="2"/>
      <c r="F287" s="2"/>
      <c r="G287" s="2"/>
      <c r="H287" s="2"/>
      <c r="I287" s="2"/>
      <c r="J287" s="2"/>
      <c r="K287" s="2"/>
      <c r="L287" s="2"/>
      <c r="O287" s="1" t="s">
        <v>284</v>
      </c>
      <c r="P287" s="4">
        <v>9.180739726027397</v>
      </c>
      <c r="Q287" s="4">
        <v>9.180739726027397</v>
      </c>
    </row>
    <row r="288" spans="1:17" ht="12.75">
      <c r="A288" s="6">
        <v>8675</v>
      </c>
      <c r="B288">
        <v>17.3</v>
      </c>
      <c r="C288">
        <v>17.3</v>
      </c>
      <c r="D288">
        <v>17.3</v>
      </c>
      <c r="E288" s="2"/>
      <c r="F288" s="2"/>
      <c r="G288" s="2"/>
      <c r="H288" s="2"/>
      <c r="I288" s="2"/>
      <c r="J288" s="2"/>
      <c r="K288" s="2"/>
      <c r="L288" s="2"/>
      <c r="O288" s="1" t="s">
        <v>285</v>
      </c>
      <c r="P288" s="4">
        <v>9.114164383561643</v>
      </c>
      <c r="Q288" s="4">
        <v>9.114164383561643</v>
      </c>
    </row>
    <row r="289" spans="1:17" ht="12.75">
      <c r="A289" s="6">
        <v>8706</v>
      </c>
      <c r="B289">
        <v>17.3</v>
      </c>
      <c r="C289">
        <v>17.3</v>
      </c>
      <c r="D289">
        <v>17.3</v>
      </c>
      <c r="E289" s="2"/>
      <c r="F289" s="2"/>
      <c r="G289" s="2"/>
      <c r="H289" s="2"/>
      <c r="I289" s="2"/>
      <c r="J289" s="2"/>
      <c r="K289" s="2"/>
      <c r="L289" s="2"/>
      <c r="O289" s="1" t="s">
        <v>286</v>
      </c>
      <c r="P289" s="4">
        <v>9.045369863013699</v>
      </c>
      <c r="Q289" s="4">
        <v>9.045369863013699</v>
      </c>
    </row>
    <row r="290" spans="1:17" ht="12.75">
      <c r="A290" s="6">
        <v>8736</v>
      </c>
      <c r="B290">
        <v>17.3</v>
      </c>
      <c r="C290">
        <v>17.3</v>
      </c>
      <c r="D290">
        <v>17.3</v>
      </c>
      <c r="E290" s="2"/>
      <c r="F290" s="2"/>
      <c r="G290" s="2"/>
      <c r="H290" s="2"/>
      <c r="I290" s="2"/>
      <c r="J290" s="2"/>
      <c r="K290" s="2"/>
      <c r="L290" s="2"/>
      <c r="O290" s="1" t="s">
        <v>287</v>
      </c>
      <c r="P290" s="4">
        <v>8.978794520547947</v>
      </c>
      <c r="Q290" s="4">
        <v>8.978794520547947</v>
      </c>
    </row>
    <row r="291" spans="1:17" ht="12.75">
      <c r="A291" s="6">
        <v>8767</v>
      </c>
      <c r="B291">
        <v>17.3</v>
      </c>
      <c r="C291">
        <v>17.3</v>
      </c>
      <c r="D291">
        <v>17.3</v>
      </c>
      <c r="E291" s="2"/>
      <c r="F291" s="2"/>
      <c r="G291" s="2"/>
      <c r="H291" s="2"/>
      <c r="I291" s="2"/>
      <c r="J291" s="2"/>
      <c r="K291" s="2"/>
      <c r="L291" s="2"/>
      <c r="O291" s="1" t="s">
        <v>288</v>
      </c>
      <c r="P291" s="4">
        <v>8.91</v>
      </c>
      <c r="Q291" s="4">
        <v>8.91</v>
      </c>
    </row>
    <row r="292" spans="1:17" ht="12.75">
      <c r="A292" s="6">
        <v>8798</v>
      </c>
      <c r="B292">
        <v>17.2</v>
      </c>
      <c r="C292">
        <v>17.2</v>
      </c>
      <c r="D292">
        <v>17.2</v>
      </c>
      <c r="E292" s="2"/>
      <c r="F292" s="2"/>
      <c r="G292" s="2"/>
      <c r="H292" s="2"/>
      <c r="I292" s="2"/>
      <c r="J292" s="2"/>
      <c r="K292" s="2"/>
      <c r="L292" s="2"/>
      <c r="O292" s="1" t="s">
        <v>289</v>
      </c>
      <c r="P292" s="4">
        <v>8.932868852459016</v>
      </c>
      <c r="Q292" s="4">
        <v>8.932868852459016</v>
      </c>
    </row>
    <row r="293" spans="1:17" ht="12.75">
      <c r="A293" s="6">
        <v>8827</v>
      </c>
      <c r="B293">
        <v>17.1</v>
      </c>
      <c r="C293">
        <v>17.1</v>
      </c>
      <c r="D293">
        <v>17.1</v>
      </c>
      <c r="E293" s="2"/>
      <c r="F293" s="2"/>
      <c r="G293" s="2"/>
      <c r="H293" s="2"/>
      <c r="I293" s="2"/>
      <c r="J293" s="2"/>
      <c r="K293" s="2"/>
      <c r="L293" s="2"/>
      <c r="O293" s="1" t="s">
        <v>290</v>
      </c>
      <c r="P293" s="4">
        <v>8.954262295081968</v>
      </c>
      <c r="Q293" s="4">
        <v>8.954262295081968</v>
      </c>
    </row>
    <row r="294" spans="1:17" ht="12.75">
      <c r="A294" s="6">
        <v>8858</v>
      </c>
      <c r="B294">
        <v>17</v>
      </c>
      <c r="C294">
        <v>17</v>
      </c>
      <c r="D294">
        <v>17</v>
      </c>
      <c r="E294" s="2"/>
      <c r="F294" s="2"/>
      <c r="G294" s="2"/>
      <c r="H294" s="2"/>
      <c r="I294" s="2"/>
      <c r="J294" s="2"/>
      <c r="K294" s="2"/>
      <c r="L294" s="2"/>
      <c r="O294" s="1" t="s">
        <v>291</v>
      </c>
      <c r="P294" s="4">
        <v>8.977131147540984</v>
      </c>
      <c r="Q294" s="4">
        <v>8.977131147540984</v>
      </c>
    </row>
    <row r="295" spans="1:17" ht="12.75">
      <c r="A295" s="6">
        <v>8888</v>
      </c>
      <c r="B295">
        <v>17</v>
      </c>
      <c r="C295">
        <v>17</v>
      </c>
      <c r="D295">
        <v>17</v>
      </c>
      <c r="E295" s="2"/>
      <c r="F295" s="2"/>
      <c r="G295" s="2"/>
      <c r="H295" s="2"/>
      <c r="I295" s="2"/>
      <c r="J295" s="2"/>
      <c r="K295" s="2"/>
      <c r="L295" s="2"/>
      <c r="O295" s="1" t="s">
        <v>292</v>
      </c>
      <c r="P295" s="4">
        <v>8.999262295081966</v>
      </c>
      <c r="Q295" s="4">
        <v>8.999262295081966</v>
      </c>
    </row>
    <row r="296" spans="1:17" ht="12.75">
      <c r="A296" s="6">
        <v>8919</v>
      </c>
      <c r="B296">
        <v>17</v>
      </c>
      <c r="C296">
        <v>17</v>
      </c>
      <c r="D296">
        <v>17</v>
      </c>
      <c r="E296" s="2"/>
      <c r="F296" s="2"/>
      <c r="G296" s="2"/>
      <c r="H296" s="2"/>
      <c r="I296" s="2"/>
      <c r="J296" s="2"/>
      <c r="K296" s="2"/>
      <c r="L296" s="2"/>
      <c r="O296" s="1" t="s">
        <v>293</v>
      </c>
      <c r="P296" s="4">
        <v>9.022131147540984</v>
      </c>
      <c r="Q296" s="4">
        <v>9.022131147540984</v>
      </c>
    </row>
    <row r="297" spans="1:17" ht="12.75">
      <c r="A297" s="6">
        <v>8949</v>
      </c>
      <c r="B297">
        <v>17.1</v>
      </c>
      <c r="C297">
        <v>17.1</v>
      </c>
      <c r="D297">
        <v>17.1</v>
      </c>
      <c r="E297" s="2"/>
      <c r="F297" s="2"/>
      <c r="G297" s="2"/>
      <c r="H297" s="2"/>
      <c r="I297" s="2"/>
      <c r="J297" s="2"/>
      <c r="K297" s="2"/>
      <c r="L297" s="2"/>
      <c r="O297" s="1" t="s">
        <v>294</v>
      </c>
      <c r="P297" s="4">
        <v>9.044262295081968</v>
      </c>
      <c r="Q297" s="4">
        <v>9.044262295081968</v>
      </c>
    </row>
    <row r="298" spans="1:17" ht="12.75">
      <c r="A298" s="6">
        <v>8980</v>
      </c>
      <c r="B298">
        <v>17</v>
      </c>
      <c r="C298">
        <v>17</v>
      </c>
      <c r="D298">
        <v>17</v>
      </c>
      <c r="E298" s="2"/>
      <c r="F298" s="2"/>
      <c r="G298" s="2"/>
      <c r="H298" s="2"/>
      <c r="I298" s="2"/>
      <c r="J298" s="2"/>
      <c r="K298" s="2"/>
      <c r="L298" s="2"/>
      <c r="O298" s="1" t="s">
        <v>295</v>
      </c>
      <c r="P298" s="4">
        <v>9.067131147540982</v>
      </c>
      <c r="Q298" s="4">
        <v>9.067131147540982</v>
      </c>
    </row>
    <row r="299" spans="1:17" ht="12.75">
      <c r="A299" s="6">
        <v>9011</v>
      </c>
      <c r="B299">
        <v>17.1</v>
      </c>
      <c r="C299">
        <v>17.1</v>
      </c>
      <c r="D299">
        <v>17.1</v>
      </c>
      <c r="E299" s="2"/>
      <c r="F299" s="2"/>
      <c r="G299" s="2"/>
      <c r="H299" s="2"/>
      <c r="I299" s="2"/>
      <c r="J299" s="2"/>
      <c r="K299" s="2"/>
      <c r="L299" s="2"/>
      <c r="O299" s="1" t="s">
        <v>296</v>
      </c>
      <c r="P299" s="4">
        <v>9.09</v>
      </c>
      <c r="Q299" s="4">
        <v>9.09</v>
      </c>
    </row>
    <row r="300" spans="1:17" ht="12.75">
      <c r="A300" s="6">
        <v>9041</v>
      </c>
      <c r="B300">
        <v>17.2</v>
      </c>
      <c r="C300">
        <v>17.2</v>
      </c>
      <c r="D300">
        <v>17.2</v>
      </c>
      <c r="E300" s="2"/>
      <c r="F300" s="2"/>
      <c r="G300" s="2"/>
      <c r="H300" s="2"/>
      <c r="I300" s="2"/>
      <c r="J300" s="2"/>
      <c r="K300" s="2"/>
      <c r="L300" s="2"/>
      <c r="O300" s="1" t="s">
        <v>297</v>
      </c>
      <c r="P300" s="4">
        <v>9.112131147540984</v>
      </c>
      <c r="Q300" s="4">
        <v>9.112131147540984</v>
      </c>
    </row>
    <row r="301" spans="1:17" ht="12.75">
      <c r="A301" s="6">
        <v>9072</v>
      </c>
      <c r="B301">
        <v>17.2</v>
      </c>
      <c r="C301">
        <v>17.2</v>
      </c>
      <c r="D301">
        <v>17.2</v>
      </c>
      <c r="E301" s="2"/>
      <c r="F301" s="2"/>
      <c r="G301" s="2"/>
      <c r="H301" s="2"/>
      <c r="I301" s="2"/>
      <c r="J301" s="2"/>
      <c r="K301" s="2"/>
      <c r="L301" s="2"/>
      <c r="O301" s="1" t="s">
        <v>298</v>
      </c>
      <c r="P301" s="4">
        <v>9.135</v>
      </c>
      <c r="Q301" s="4">
        <v>9.135</v>
      </c>
    </row>
    <row r="302" spans="1:17" ht="12.75">
      <c r="A302" s="6">
        <v>9102</v>
      </c>
      <c r="B302">
        <v>17.3</v>
      </c>
      <c r="C302">
        <v>17.3</v>
      </c>
      <c r="D302">
        <v>17.3</v>
      </c>
      <c r="E302" s="2"/>
      <c r="F302" s="2"/>
      <c r="G302" s="2"/>
      <c r="H302" s="2"/>
      <c r="I302" s="2"/>
      <c r="J302" s="2"/>
      <c r="K302" s="2"/>
      <c r="L302" s="2"/>
      <c r="O302" s="1" t="s">
        <v>299</v>
      </c>
      <c r="P302" s="4">
        <v>9.157131147540984</v>
      </c>
      <c r="Q302" s="4">
        <v>9.157131147540984</v>
      </c>
    </row>
    <row r="303" spans="1:17" ht="12.75">
      <c r="A303" s="6">
        <v>9133</v>
      </c>
      <c r="B303">
        <v>17.3</v>
      </c>
      <c r="C303">
        <v>17.3</v>
      </c>
      <c r="D303">
        <v>17.3</v>
      </c>
      <c r="E303" s="2"/>
      <c r="F303" s="2"/>
      <c r="G303" s="2"/>
      <c r="H303" s="2"/>
      <c r="I303" s="2"/>
      <c r="J303" s="2"/>
      <c r="K303" s="2"/>
      <c r="L303" s="2"/>
      <c r="O303" s="1" t="s">
        <v>300</v>
      </c>
      <c r="P303" s="4">
        <v>9.18</v>
      </c>
      <c r="Q303" s="4">
        <v>9.18</v>
      </c>
    </row>
    <row r="304" spans="1:17" ht="12.75">
      <c r="A304" s="6">
        <v>9164</v>
      </c>
      <c r="B304">
        <v>17.2</v>
      </c>
      <c r="C304">
        <v>17.2</v>
      </c>
      <c r="D304">
        <v>17.2</v>
      </c>
      <c r="E304" s="2"/>
      <c r="F304" s="2"/>
      <c r="G304" s="2"/>
      <c r="H304" s="2"/>
      <c r="I304" s="2"/>
      <c r="J304" s="2"/>
      <c r="K304" s="2"/>
      <c r="L304" s="2"/>
      <c r="O304" s="1" t="s">
        <v>301</v>
      </c>
      <c r="P304" s="4">
        <v>9.18</v>
      </c>
      <c r="Q304" s="4">
        <v>9.18</v>
      </c>
    </row>
    <row r="305" spans="1:17" ht="12.75">
      <c r="A305" s="6">
        <v>9192</v>
      </c>
      <c r="B305">
        <v>17.3</v>
      </c>
      <c r="C305">
        <v>17.3</v>
      </c>
      <c r="D305">
        <v>17.3</v>
      </c>
      <c r="E305" s="2"/>
      <c r="F305" s="2"/>
      <c r="G305" s="2"/>
      <c r="H305" s="2"/>
      <c r="I305" s="2"/>
      <c r="J305" s="2"/>
      <c r="K305" s="2"/>
      <c r="L305" s="2"/>
      <c r="O305" s="1" t="s">
        <v>302</v>
      </c>
      <c r="P305" s="4">
        <v>9.18</v>
      </c>
      <c r="Q305" s="4">
        <v>9.18</v>
      </c>
    </row>
    <row r="306" spans="1:17" ht="12.75">
      <c r="A306" s="6">
        <v>9223</v>
      </c>
      <c r="B306">
        <v>17.2</v>
      </c>
      <c r="C306">
        <v>17.2</v>
      </c>
      <c r="D306">
        <v>17.2</v>
      </c>
      <c r="E306" s="2"/>
      <c r="F306" s="2"/>
      <c r="G306" s="2"/>
      <c r="H306" s="2"/>
      <c r="I306" s="2"/>
      <c r="J306" s="2"/>
      <c r="K306" s="2"/>
      <c r="L306" s="2"/>
      <c r="O306" s="1" t="s">
        <v>303</v>
      </c>
      <c r="P306" s="4">
        <v>9.18</v>
      </c>
      <c r="Q306" s="4">
        <v>9.18</v>
      </c>
    </row>
    <row r="307" spans="1:17" ht="12.75">
      <c r="A307" s="6">
        <v>9253</v>
      </c>
      <c r="B307">
        <v>17.3</v>
      </c>
      <c r="C307">
        <v>17.3</v>
      </c>
      <c r="D307">
        <v>17.3</v>
      </c>
      <c r="E307" s="2"/>
      <c r="F307" s="2"/>
      <c r="G307" s="2"/>
      <c r="H307" s="2"/>
      <c r="I307" s="2"/>
      <c r="J307" s="2"/>
      <c r="K307" s="2"/>
      <c r="L307" s="2"/>
      <c r="O307" s="1" t="s">
        <v>304</v>
      </c>
      <c r="P307" s="4">
        <v>9.18</v>
      </c>
      <c r="Q307" s="4">
        <v>9.18</v>
      </c>
    </row>
    <row r="308" spans="1:17" ht="12.75">
      <c r="A308" s="6">
        <v>9284</v>
      </c>
      <c r="B308">
        <v>17.5</v>
      </c>
      <c r="C308">
        <v>17.5</v>
      </c>
      <c r="D308">
        <v>17.5</v>
      </c>
      <c r="E308" s="2"/>
      <c r="F308" s="2"/>
      <c r="G308" s="2"/>
      <c r="H308" s="2"/>
      <c r="I308" s="2"/>
      <c r="J308" s="2"/>
      <c r="K308" s="2"/>
      <c r="L308" s="2"/>
      <c r="O308" s="1" t="s">
        <v>305</v>
      </c>
      <c r="P308" s="4">
        <v>9.18</v>
      </c>
      <c r="Q308" s="4">
        <v>9.18</v>
      </c>
    </row>
    <row r="309" spans="1:17" ht="12.75">
      <c r="A309" s="6">
        <v>9314</v>
      </c>
      <c r="B309">
        <v>17.7</v>
      </c>
      <c r="C309">
        <v>17.7</v>
      </c>
      <c r="D309">
        <v>17.7</v>
      </c>
      <c r="E309" s="2"/>
      <c r="F309" s="2"/>
      <c r="G309" s="2"/>
      <c r="H309" s="2"/>
      <c r="I309" s="2"/>
      <c r="J309" s="2"/>
      <c r="K309" s="2"/>
      <c r="L309" s="2"/>
      <c r="O309" s="1" t="s">
        <v>306</v>
      </c>
      <c r="P309" s="4">
        <v>9.18</v>
      </c>
      <c r="Q309" s="4">
        <v>9.18</v>
      </c>
    </row>
    <row r="310" spans="1:17" ht="12.75">
      <c r="A310" s="6">
        <v>9345</v>
      </c>
      <c r="B310">
        <v>17.7</v>
      </c>
      <c r="C310">
        <v>17.7</v>
      </c>
      <c r="D310">
        <v>17.7</v>
      </c>
      <c r="E310" s="2"/>
      <c r="F310" s="2"/>
      <c r="G310" s="2"/>
      <c r="H310" s="2"/>
      <c r="I310" s="2"/>
      <c r="J310" s="2"/>
      <c r="K310" s="2"/>
      <c r="L310" s="2"/>
      <c r="O310" s="1" t="s">
        <v>307</v>
      </c>
      <c r="P310" s="4">
        <v>9.18</v>
      </c>
      <c r="Q310" s="4">
        <v>9.18</v>
      </c>
    </row>
    <row r="311" spans="1:17" ht="12.75">
      <c r="A311" s="6">
        <v>9376</v>
      </c>
      <c r="B311">
        <v>17.7</v>
      </c>
      <c r="C311">
        <v>17.7</v>
      </c>
      <c r="D311">
        <v>17.7</v>
      </c>
      <c r="E311" s="2"/>
      <c r="F311" s="2"/>
      <c r="G311" s="2"/>
      <c r="H311" s="2"/>
      <c r="I311" s="2"/>
      <c r="J311" s="2"/>
      <c r="K311" s="2"/>
      <c r="L311" s="2"/>
      <c r="O311" s="1" t="s">
        <v>308</v>
      </c>
      <c r="P311" s="4">
        <v>9.18</v>
      </c>
      <c r="Q311" s="4">
        <v>9.18</v>
      </c>
    </row>
    <row r="312" spans="1:17" ht="12.75">
      <c r="A312" s="6">
        <v>9406</v>
      </c>
      <c r="B312">
        <v>17.7</v>
      </c>
      <c r="C312">
        <v>17.7</v>
      </c>
      <c r="D312">
        <v>17.7</v>
      </c>
      <c r="E312" s="2"/>
      <c r="F312" s="2"/>
      <c r="G312" s="2"/>
      <c r="H312" s="2"/>
      <c r="I312" s="2"/>
      <c r="J312" s="2"/>
      <c r="K312" s="2"/>
      <c r="L312" s="2"/>
      <c r="O312" s="1" t="s">
        <v>309</v>
      </c>
      <c r="P312" s="4">
        <v>9.18</v>
      </c>
      <c r="Q312" s="4">
        <v>9.18</v>
      </c>
    </row>
    <row r="313" spans="1:17" ht="12.75">
      <c r="A313" s="6">
        <v>9437</v>
      </c>
      <c r="B313">
        <v>18</v>
      </c>
      <c r="C313">
        <v>18</v>
      </c>
      <c r="D313">
        <v>18</v>
      </c>
      <c r="E313" s="2"/>
      <c r="F313" s="2"/>
      <c r="G313" s="2"/>
      <c r="H313" s="2"/>
      <c r="I313" s="2"/>
      <c r="J313" s="2"/>
      <c r="K313" s="2"/>
      <c r="L313" s="2"/>
      <c r="O313" s="1" t="s">
        <v>310</v>
      </c>
      <c r="P313" s="4">
        <v>9.18</v>
      </c>
      <c r="Q313" s="4">
        <v>9.18</v>
      </c>
    </row>
    <row r="314" spans="1:17" ht="12.75">
      <c r="A314" s="6">
        <v>9467</v>
      </c>
      <c r="B314">
        <v>17.9</v>
      </c>
      <c r="C314">
        <v>17.9</v>
      </c>
      <c r="D314">
        <v>17.9</v>
      </c>
      <c r="E314" s="2"/>
      <c r="F314" s="2"/>
      <c r="G314" s="2"/>
      <c r="H314" s="2"/>
      <c r="I314" s="2"/>
      <c r="J314" s="2"/>
      <c r="K314" s="2"/>
      <c r="L314" s="2"/>
      <c r="O314" s="1" t="s">
        <v>311</v>
      </c>
      <c r="P314" s="4">
        <v>9.18</v>
      </c>
      <c r="Q314" s="4">
        <v>9.18</v>
      </c>
    </row>
    <row r="315" spans="1:17" ht="12.75">
      <c r="A315" s="6">
        <v>9498</v>
      </c>
      <c r="B315">
        <v>17.9</v>
      </c>
      <c r="C315">
        <v>17.9</v>
      </c>
      <c r="D315">
        <v>17.9</v>
      </c>
      <c r="E315" s="2"/>
      <c r="F315" s="2"/>
      <c r="G315" s="2"/>
      <c r="H315" s="2"/>
      <c r="I315" s="2"/>
      <c r="J315" s="2"/>
      <c r="K315" s="2"/>
      <c r="L315" s="2"/>
      <c r="O315" s="1" t="s">
        <v>312</v>
      </c>
      <c r="P315" s="4">
        <v>9.18</v>
      </c>
      <c r="Q315" s="4">
        <v>9.18</v>
      </c>
    </row>
    <row r="316" spans="1:17" ht="12.75">
      <c r="A316" s="6">
        <v>9529</v>
      </c>
      <c r="B316">
        <v>17.9</v>
      </c>
      <c r="C316">
        <v>17.9</v>
      </c>
      <c r="D316">
        <v>17.9</v>
      </c>
      <c r="E316" s="2"/>
      <c r="F316" s="2"/>
      <c r="G316" s="2"/>
      <c r="H316" s="2"/>
      <c r="I316" s="2"/>
      <c r="J316" s="2"/>
      <c r="K316" s="2"/>
      <c r="L316" s="2"/>
      <c r="O316" s="1" t="s">
        <v>313</v>
      </c>
      <c r="P316" s="4">
        <v>9.18</v>
      </c>
      <c r="Q316" s="4">
        <v>9.18</v>
      </c>
    </row>
    <row r="317" spans="1:17" ht="12.75">
      <c r="A317" s="6">
        <v>9557</v>
      </c>
      <c r="B317">
        <v>17.8</v>
      </c>
      <c r="C317">
        <v>17.8</v>
      </c>
      <c r="D317">
        <v>17.8</v>
      </c>
      <c r="E317" s="2"/>
      <c r="F317" s="2"/>
      <c r="G317" s="2"/>
      <c r="H317" s="2"/>
      <c r="I317" s="2"/>
      <c r="J317" s="2"/>
      <c r="K317" s="2"/>
      <c r="L317" s="2"/>
      <c r="O317" s="1" t="s">
        <v>314</v>
      </c>
      <c r="P317" s="4">
        <v>9.18</v>
      </c>
      <c r="Q317" s="4">
        <v>9.18</v>
      </c>
    </row>
    <row r="318" spans="1:17" ht="12.75">
      <c r="A318" s="6">
        <v>9588</v>
      </c>
      <c r="B318">
        <v>17.9</v>
      </c>
      <c r="C318">
        <v>17.9</v>
      </c>
      <c r="D318">
        <v>17.9</v>
      </c>
      <c r="E318" s="2"/>
      <c r="F318" s="2"/>
      <c r="G318" s="2"/>
      <c r="H318" s="2"/>
      <c r="I318" s="2"/>
      <c r="J318" s="2"/>
      <c r="K318" s="2"/>
      <c r="L318" s="2"/>
      <c r="O318" s="1" t="s">
        <v>315</v>
      </c>
      <c r="P318" s="4">
        <v>9.18</v>
      </c>
      <c r="Q318" s="4">
        <v>9.18</v>
      </c>
    </row>
    <row r="319" spans="1:17" ht="12.75">
      <c r="A319" s="6">
        <v>9618</v>
      </c>
      <c r="B319">
        <v>17.8</v>
      </c>
      <c r="C319">
        <v>17.8</v>
      </c>
      <c r="D319">
        <v>17.8</v>
      </c>
      <c r="E319" s="2"/>
      <c r="F319" s="2"/>
      <c r="G319" s="2"/>
      <c r="H319" s="2"/>
      <c r="I319" s="2"/>
      <c r="J319" s="2"/>
      <c r="K319" s="2"/>
      <c r="L319" s="2"/>
      <c r="O319" s="1" t="s">
        <v>316</v>
      </c>
      <c r="P319" s="4">
        <v>9.18</v>
      </c>
      <c r="Q319" s="4">
        <v>9.18</v>
      </c>
    </row>
    <row r="320" spans="1:17" ht="12.75">
      <c r="A320" s="6">
        <v>9649</v>
      </c>
      <c r="B320">
        <v>17.7</v>
      </c>
      <c r="C320">
        <v>17.7</v>
      </c>
      <c r="D320">
        <v>17.7</v>
      </c>
      <c r="E320" s="2"/>
      <c r="F320" s="2"/>
      <c r="G320" s="2"/>
      <c r="H320" s="2"/>
      <c r="I320" s="2"/>
      <c r="J320" s="2"/>
      <c r="K320" s="2"/>
      <c r="L320" s="2"/>
      <c r="O320" s="1" t="s">
        <v>317</v>
      </c>
      <c r="P320" s="4">
        <v>9.18</v>
      </c>
      <c r="Q320" s="4">
        <v>9.18</v>
      </c>
    </row>
    <row r="321" spans="1:17" ht="12.75">
      <c r="A321" s="6">
        <v>9679</v>
      </c>
      <c r="B321">
        <v>17.5</v>
      </c>
      <c r="C321">
        <v>17.5</v>
      </c>
      <c r="D321">
        <v>17.5</v>
      </c>
      <c r="E321" s="2"/>
      <c r="F321" s="2"/>
      <c r="G321" s="2"/>
      <c r="H321" s="2"/>
      <c r="I321" s="2"/>
      <c r="J321" s="2"/>
      <c r="K321" s="2"/>
      <c r="L321" s="2"/>
      <c r="O321" s="1" t="s">
        <v>318</v>
      </c>
      <c r="P321" s="4">
        <v>9.18</v>
      </c>
      <c r="Q321" s="4">
        <v>9.18</v>
      </c>
    </row>
    <row r="322" spans="1:17" ht="12.75">
      <c r="A322" s="6">
        <v>9710</v>
      </c>
      <c r="B322">
        <v>17.4</v>
      </c>
      <c r="C322">
        <v>17.4</v>
      </c>
      <c r="D322">
        <v>17.4</v>
      </c>
      <c r="E322" s="2"/>
      <c r="F322" s="2"/>
      <c r="G322" s="2"/>
      <c r="H322" s="2"/>
      <c r="I322" s="2"/>
      <c r="J322" s="2"/>
      <c r="K322" s="2"/>
      <c r="L322" s="2"/>
      <c r="O322" s="1" t="s">
        <v>319</v>
      </c>
      <c r="P322" s="4">
        <v>9.18</v>
      </c>
      <c r="Q322" s="4">
        <v>9.18</v>
      </c>
    </row>
    <row r="323" spans="1:17" ht="12.75">
      <c r="A323" s="6">
        <v>9741</v>
      </c>
      <c r="B323">
        <v>17.5</v>
      </c>
      <c r="C323">
        <v>17.5</v>
      </c>
      <c r="D323">
        <v>17.5</v>
      </c>
      <c r="E323" s="2"/>
      <c r="F323" s="2"/>
      <c r="G323" s="2"/>
      <c r="H323" s="2"/>
      <c r="I323" s="2"/>
      <c r="J323" s="2"/>
      <c r="K323" s="2"/>
      <c r="L323" s="2"/>
      <c r="O323" s="1" t="s">
        <v>320</v>
      </c>
      <c r="P323" s="4">
        <v>9.18</v>
      </c>
      <c r="Q323" s="4">
        <v>9.18</v>
      </c>
    </row>
    <row r="324" spans="1:17" ht="12.75">
      <c r="A324" s="6">
        <v>9771</v>
      </c>
      <c r="B324">
        <v>17.6</v>
      </c>
      <c r="C324">
        <v>17.6</v>
      </c>
      <c r="D324">
        <v>17.6</v>
      </c>
      <c r="E324" s="2"/>
      <c r="F324" s="2"/>
      <c r="G324" s="2"/>
      <c r="H324" s="2"/>
      <c r="I324" s="2"/>
      <c r="J324" s="2"/>
      <c r="K324" s="2"/>
      <c r="L324" s="2"/>
      <c r="O324" s="1" t="s">
        <v>321</v>
      </c>
      <c r="P324" s="4">
        <v>9.18</v>
      </c>
      <c r="Q324" s="4">
        <v>9.18</v>
      </c>
    </row>
    <row r="325" spans="1:17" ht="12.75">
      <c r="A325" s="6">
        <v>9802</v>
      </c>
      <c r="B325">
        <v>17.7</v>
      </c>
      <c r="C325">
        <v>17.7</v>
      </c>
      <c r="D325">
        <v>17.7</v>
      </c>
      <c r="E325" s="2"/>
      <c r="F325" s="2"/>
      <c r="G325" s="2"/>
      <c r="H325" s="2"/>
      <c r="I325" s="2"/>
      <c r="J325" s="2"/>
      <c r="K325" s="2"/>
      <c r="L325" s="2"/>
      <c r="O325" s="1" t="s">
        <v>322</v>
      </c>
      <c r="P325" s="4">
        <v>9.18</v>
      </c>
      <c r="Q325" s="4">
        <v>9.18</v>
      </c>
    </row>
    <row r="326" spans="1:17" ht="12.75">
      <c r="A326" s="6">
        <v>9832</v>
      </c>
      <c r="B326">
        <v>17.7</v>
      </c>
      <c r="C326">
        <v>17.7</v>
      </c>
      <c r="D326">
        <v>17.7</v>
      </c>
      <c r="E326" s="2"/>
      <c r="F326" s="2"/>
      <c r="G326" s="2"/>
      <c r="H326" s="2"/>
      <c r="I326" s="2"/>
      <c r="J326" s="2"/>
      <c r="K326" s="2"/>
      <c r="L326" s="2"/>
      <c r="O326" s="1" t="s">
        <v>323</v>
      </c>
      <c r="P326" s="4">
        <v>9.18</v>
      </c>
      <c r="Q326" s="4">
        <v>9.18</v>
      </c>
    </row>
    <row r="327" spans="1:17" ht="12.75">
      <c r="A327" s="6">
        <v>9863</v>
      </c>
      <c r="B327">
        <v>17.5</v>
      </c>
      <c r="C327">
        <v>17.5</v>
      </c>
      <c r="D327">
        <v>17.5</v>
      </c>
      <c r="E327" s="2"/>
      <c r="F327" s="2"/>
      <c r="G327" s="2"/>
      <c r="H327" s="2"/>
      <c r="I327" s="2"/>
      <c r="J327" s="2"/>
      <c r="K327" s="2"/>
      <c r="L327" s="2"/>
      <c r="O327" s="1" t="s">
        <v>324</v>
      </c>
      <c r="P327" s="4">
        <v>9.18</v>
      </c>
      <c r="Q327" s="4">
        <v>9.18</v>
      </c>
    </row>
    <row r="328" spans="1:17" ht="12.75">
      <c r="A328" s="6">
        <v>9894</v>
      </c>
      <c r="B328">
        <v>17.4</v>
      </c>
      <c r="C328">
        <v>17.4</v>
      </c>
      <c r="D328">
        <v>17.4</v>
      </c>
      <c r="E328" s="2"/>
      <c r="F328" s="2"/>
      <c r="G328" s="2"/>
      <c r="H328" s="2"/>
      <c r="I328" s="2"/>
      <c r="J328" s="2"/>
      <c r="K328" s="2"/>
      <c r="L328" s="2"/>
      <c r="O328" s="1" t="s">
        <v>325</v>
      </c>
      <c r="P328" s="4">
        <v>9.157068493150685</v>
      </c>
      <c r="Q328" s="4">
        <v>9.157068493150685</v>
      </c>
    </row>
    <row r="329" spans="1:17" ht="12.75">
      <c r="A329" s="6">
        <v>9922</v>
      </c>
      <c r="B329">
        <v>17.3</v>
      </c>
      <c r="C329">
        <v>17.3</v>
      </c>
      <c r="D329">
        <v>17.3</v>
      </c>
      <c r="E329" s="2"/>
      <c r="F329" s="2"/>
      <c r="G329" s="2"/>
      <c r="H329" s="2"/>
      <c r="I329" s="2"/>
      <c r="J329" s="2"/>
      <c r="K329" s="2"/>
      <c r="L329" s="2"/>
      <c r="O329" s="1" t="s">
        <v>326</v>
      </c>
      <c r="P329" s="4">
        <v>9.136356164383562</v>
      </c>
      <c r="Q329" s="4">
        <v>9.136356164383562</v>
      </c>
    </row>
    <row r="330" spans="1:17" ht="12.75">
      <c r="A330" s="6">
        <v>9953</v>
      </c>
      <c r="B330">
        <v>17.3</v>
      </c>
      <c r="C330">
        <v>17.3</v>
      </c>
      <c r="D330">
        <v>17.3</v>
      </c>
      <c r="E330" s="2"/>
      <c r="F330" s="2"/>
      <c r="G330" s="2"/>
      <c r="H330" s="2"/>
      <c r="I330" s="2"/>
      <c r="J330" s="2"/>
      <c r="K330" s="2"/>
      <c r="L330" s="2"/>
      <c r="O330" s="1" t="s">
        <v>327</v>
      </c>
      <c r="P330" s="4">
        <v>9.113424657534248</v>
      </c>
      <c r="Q330" s="4">
        <v>9.113424657534248</v>
      </c>
    </row>
    <row r="331" spans="1:17" ht="12.75">
      <c r="A331" s="6">
        <v>9983</v>
      </c>
      <c r="B331">
        <v>17.4</v>
      </c>
      <c r="C331">
        <v>17.4</v>
      </c>
      <c r="D331">
        <v>17.4</v>
      </c>
      <c r="E331" s="2"/>
      <c r="F331" s="2"/>
      <c r="G331" s="2"/>
      <c r="H331" s="2"/>
      <c r="I331" s="2"/>
      <c r="J331" s="2"/>
      <c r="K331" s="2"/>
      <c r="L331" s="2"/>
      <c r="O331" s="1" t="s">
        <v>328</v>
      </c>
      <c r="P331" s="4">
        <v>9.09123287671233</v>
      </c>
      <c r="Q331" s="4">
        <v>9.09123287671233</v>
      </c>
    </row>
    <row r="332" spans="1:17" ht="12.75">
      <c r="A332" s="6">
        <v>10014</v>
      </c>
      <c r="B332">
        <v>17.6</v>
      </c>
      <c r="C332">
        <v>17.6</v>
      </c>
      <c r="D332">
        <v>17.6</v>
      </c>
      <c r="E332" s="2"/>
      <c r="F332" s="2"/>
      <c r="G332" s="2"/>
      <c r="H332" s="2"/>
      <c r="I332" s="2"/>
      <c r="J332" s="2"/>
      <c r="K332" s="2"/>
      <c r="L332" s="2"/>
      <c r="O332" s="1" t="s">
        <v>329</v>
      </c>
      <c r="P332" s="4">
        <v>9.068301369863015</v>
      </c>
      <c r="Q332" s="4">
        <v>9.068301369863015</v>
      </c>
    </row>
    <row r="333" spans="1:17" ht="12.75">
      <c r="A333" s="6">
        <v>10044</v>
      </c>
      <c r="B333">
        <v>17.3</v>
      </c>
      <c r="C333">
        <v>17.3</v>
      </c>
      <c r="D333">
        <v>17.3</v>
      </c>
      <c r="E333" s="2"/>
      <c r="F333" s="2"/>
      <c r="G333" s="2"/>
      <c r="H333" s="2"/>
      <c r="I333" s="2"/>
      <c r="J333" s="2"/>
      <c r="K333" s="2"/>
      <c r="L333" s="2"/>
      <c r="O333" s="1" t="s">
        <v>330</v>
      </c>
      <c r="P333" s="4">
        <v>9.046109589041096</v>
      </c>
      <c r="Q333" s="4">
        <v>9.046109589041096</v>
      </c>
    </row>
    <row r="334" spans="1:17" ht="12.75">
      <c r="A334" s="6">
        <v>10075</v>
      </c>
      <c r="B334">
        <v>17.2</v>
      </c>
      <c r="C334">
        <v>17.2</v>
      </c>
      <c r="D334">
        <v>17.2</v>
      </c>
      <c r="E334" s="2"/>
      <c r="F334" s="2"/>
      <c r="G334" s="2"/>
      <c r="H334" s="2"/>
      <c r="I334" s="2"/>
      <c r="J334" s="2"/>
      <c r="K334" s="2"/>
      <c r="L334" s="2"/>
      <c r="O334" s="1" t="s">
        <v>331</v>
      </c>
      <c r="P334" s="4">
        <v>9.02317808219178</v>
      </c>
      <c r="Q334" s="4">
        <v>9.02317808219178</v>
      </c>
    </row>
    <row r="335" spans="1:17" ht="12.75">
      <c r="A335" s="6">
        <v>10106</v>
      </c>
      <c r="B335">
        <v>17.3</v>
      </c>
      <c r="C335">
        <v>17.3</v>
      </c>
      <c r="D335">
        <v>17.3</v>
      </c>
      <c r="E335" s="2"/>
      <c r="F335" s="2"/>
      <c r="G335" s="2"/>
      <c r="H335" s="2"/>
      <c r="I335" s="2"/>
      <c r="J335" s="2"/>
      <c r="K335" s="2"/>
      <c r="L335" s="2"/>
      <c r="O335" s="1" t="s">
        <v>332</v>
      </c>
      <c r="P335" s="4">
        <v>9.000246575342466</v>
      </c>
      <c r="Q335" s="4">
        <v>9.000246575342466</v>
      </c>
    </row>
    <row r="336" spans="1:17" ht="12.75">
      <c r="A336" s="6">
        <v>10136</v>
      </c>
      <c r="B336">
        <v>17.4</v>
      </c>
      <c r="C336">
        <v>17.4</v>
      </c>
      <c r="D336">
        <v>17.4</v>
      </c>
      <c r="E336" s="2"/>
      <c r="F336" s="2"/>
      <c r="G336" s="2"/>
      <c r="H336" s="2"/>
      <c r="I336" s="2"/>
      <c r="J336" s="2"/>
      <c r="K336" s="2"/>
      <c r="L336" s="2"/>
      <c r="O336" s="1" t="s">
        <v>333</v>
      </c>
      <c r="P336" s="4">
        <v>8.978054794520547</v>
      </c>
      <c r="Q336" s="4">
        <v>8.978054794520547</v>
      </c>
    </row>
    <row r="337" spans="1:17" ht="12.75">
      <c r="A337" s="6">
        <v>10167</v>
      </c>
      <c r="B337">
        <v>17.3</v>
      </c>
      <c r="C337">
        <v>17.3</v>
      </c>
      <c r="D337">
        <v>17.3</v>
      </c>
      <c r="E337" s="2"/>
      <c r="F337" s="2"/>
      <c r="G337" s="2"/>
      <c r="H337" s="2"/>
      <c r="I337" s="2"/>
      <c r="J337" s="2"/>
      <c r="K337" s="2"/>
      <c r="L337" s="2"/>
      <c r="O337" s="1" t="s">
        <v>334</v>
      </c>
      <c r="P337" s="4">
        <v>8.955123287671233</v>
      </c>
      <c r="Q337" s="4">
        <v>8.955123287671233</v>
      </c>
    </row>
    <row r="338" spans="1:17" ht="12.75">
      <c r="A338" s="6">
        <v>10197</v>
      </c>
      <c r="B338">
        <v>17.3</v>
      </c>
      <c r="C338">
        <v>17.3</v>
      </c>
      <c r="D338">
        <v>17.3</v>
      </c>
      <c r="E338" s="2"/>
      <c r="F338" s="2"/>
      <c r="G338" s="2"/>
      <c r="H338" s="2"/>
      <c r="I338" s="2"/>
      <c r="J338" s="2"/>
      <c r="K338" s="2"/>
      <c r="L338" s="2"/>
      <c r="O338" s="1" t="s">
        <v>335</v>
      </c>
      <c r="P338" s="4">
        <v>8.932931506849314</v>
      </c>
      <c r="Q338" s="4">
        <v>8.932931506849314</v>
      </c>
    </row>
    <row r="339" spans="1:17" ht="12.75">
      <c r="A339" s="6">
        <v>10228</v>
      </c>
      <c r="B339">
        <v>17.3</v>
      </c>
      <c r="C339">
        <v>17.3</v>
      </c>
      <c r="D339">
        <v>17.3</v>
      </c>
      <c r="E339" s="2"/>
      <c r="F339" s="2"/>
      <c r="G339" s="2"/>
      <c r="H339" s="2"/>
      <c r="I339" s="2"/>
      <c r="J339" s="2"/>
      <c r="K339" s="2"/>
      <c r="L339" s="2"/>
      <c r="O339" s="1" t="s">
        <v>336</v>
      </c>
      <c r="P339" s="4">
        <v>8.91</v>
      </c>
      <c r="Q339" s="4">
        <v>8.91</v>
      </c>
    </row>
    <row r="340" spans="1:17" ht="12.75">
      <c r="A340" s="6">
        <v>10259</v>
      </c>
      <c r="B340">
        <v>17.1</v>
      </c>
      <c r="C340">
        <v>17.1</v>
      </c>
      <c r="D340">
        <v>17.1</v>
      </c>
      <c r="E340" s="2"/>
      <c r="F340" s="2"/>
      <c r="G340" s="2"/>
      <c r="H340" s="2"/>
      <c r="I340" s="2"/>
      <c r="J340" s="2"/>
      <c r="K340" s="2"/>
      <c r="L340" s="2"/>
      <c r="O340" s="1" t="s">
        <v>337</v>
      </c>
      <c r="P340" s="4">
        <v>8.887131147540984</v>
      </c>
      <c r="Q340" s="4">
        <v>8.887131147540984</v>
      </c>
    </row>
    <row r="341" spans="1:17" ht="12.75">
      <c r="A341" s="6">
        <v>10288</v>
      </c>
      <c r="B341">
        <v>17.1</v>
      </c>
      <c r="C341">
        <v>17.1</v>
      </c>
      <c r="D341">
        <v>17.1</v>
      </c>
      <c r="E341" s="2"/>
      <c r="F341" s="2"/>
      <c r="G341" s="2"/>
      <c r="H341" s="2"/>
      <c r="I341" s="2"/>
      <c r="J341" s="2"/>
      <c r="K341" s="2"/>
      <c r="L341" s="2"/>
      <c r="O341" s="1" t="s">
        <v>338</v>
      </c>
      <c r="P341" s="4">
        <v>8.865737704918033</v>
      </c>
      <c r="Q341" s="4">
        <v>8.865737704918033</v>
      </c>
    </row>
    <row r="342" spans="1:17" ht="12.75">
      <c r="A342" s="6">
        <v>10319</v>
      </c>
      <c r="B342">
        <v>17.1</v>
      </c>
      <c r="C342">
        <v>17.1</v>
      </c>
      <c r="D342">
        <v>17.1</v>
      </c>
      <c r="E342" s="2"/>
      <c r="F342" s="2"/>
      <c r="G342" s="2"/>
      <c r="H342" s="2"/>
      <c r="I342" s="2"/>
      <c r="J342" s="2"/>
      <c r="K342" s="2"/>
      <c r="L342" s="2"/>
      <c r="O342" s="1" t="s">
        <v>339</v>
      </c>
      <c r="P342" s="4">
        <v>8.842868852459016</v>
      </c>
      <c r="Q342" s="4">
        <v>8.842868852459016</v>
      </c>
    </row>
    <row r="343" spans="1:17" ht="12.75">
      <c r="A343" s="6">
        <v>10349</v>
      </c>
      <c r="B343">
        <v>17.2</v>
      </c>
      <c r="C343">
        <v>17.2</v>
      </c>
      <c r="D343">
        <v>17.2</v>
      </c>
      <c r="E343" s="2"/>
      <c r="F343" s="2"/>
      <c r="G343" s="2"/>
      <c r="H343" s="2"/>
      <c r="I343" s="2"/>
      <c r="J343" s="2"/>
      <c r="K343" s="2"/>
      <c r="L343" s="2"/>
      <c r="O343" s="1" t="s">
        <v>340</v>
      </c>
      <c r="P343" s="4">
        <v>8.820737704918033</v>
      </c>
      <c r="Q343" s="4">
        <v>8.820737704918033</v>
      </c>
    </row>
    <row r="344" spans="1:17" ht="12.75">
      <c r="A344" s="6">
        <v>10380</v>
      </c>
      <c r="B344">
        <v>17.1</v>
      </c>
      <c r="C344">
        <v>17.1</v>
      </c>
      <c r="D344">
        <v>17.1</v>
      </c>
      <c r="E344" s="2"/>
      <c r="F344" s="2"/>
      <c r="G344" s="2"/>
      <c r="H344" s="2"/>
      <c r="I344" s="2"/>
      <c r="J344" s="2"/>
      <c r="K344" s="2"/>
      <c r="L344" s="2"/>
      <c r="O344" s="1" t="s">
        <v>341</v>
      </c>
      <c r="P344" s="4">
        <v>8.797868852459018</v>
      </c>
      <c r="Q344" s="4">
        <v>8.797868852459018</v>
      </c>
    </row>
    <row r="345" spans="1:17" ht="12.75">
      <c r="A345" s="6">
        <v>10410</v>
      </c>
      <c r="B345">
        <v>17.1</v>
      </c>
      <c r="C345">
        <v>17.1</v>
      </c>
      <c r="D345">
        <v>17.1</v>
      </c>
      <c r="E345" s="2"/>
      <c r="F345" s="2"/>
      <c r="G345" s="2"/>
      <c r="H345" s="2"/>
      <c r="I345" s="2"/>
      <c r="J345" s="2"/>
      <c r="K345" s="2"/>
      <c r="L345" s="2"/>
      <c r="O345" s="1" t="s">
        <v>342</v>
      </c>
      <c r="P345" s="4">
        <v>8.775737704918033</v>
      </c>
      <c r="Q345" s="4">
        <v>8.775737704918033</v>
      </c>
    </row>
    <row r="346" spans="1:17" ht="12.75">
      <c r="A346" s="6">
        <v>10441</v>
      </c>
      <c r="B346">
        <v>17.1</v>
      </c>
      <c r="C346">
        <v>17.1</v>
      </c>
      <c r="D346">
        <v>17.1</v>
      </c>
      <c r="E346" s="2"/>
      <c r="F346" s="2"/>
      <c r="G346" s="2"/>
      <c r="H346" s="2"/>
      <c r="I346" s="2"/>
      <c r="J346" s="2"/>
      <c r="K346" s="2"/>
      <c r="L346" s="2"/>
      <c r="O346" s="1" t="s">
        <v>343</v>
      </c>
      <c r="P346" s="4">
        <v>8.752868852459017</v>
      </c>
      <c r="Q346" s="4">
        <v>8.752868852459017</v>
      </c>
    </row>
    <row r="347" spans="1:17" ht="12.75">
      <c r="A347" s="6">
        <v>10472</v>
      </c>
      <c r="B347">
        <v>17.3</v>
      </c>
      <c r="C347">
        <v>17.3</v>
      </c>
      <c r="D347">
        <v>17.3</v>
      </c>
      <c r="E347" s="2"/>
      <c r="F347" s="2"/>
      <c r="G347" s="2"/>
      <c r="H347" s="2"/>
      <c r="I347" s="2"/>
      <c r="J347" s="2"/>
      <c r="K347" s="2"/>
      <c r="L347" s="2"/>
      <c r="O347" s="1" t="s">
        <v>344</v>
      </c>
      <c r="P347" s="4">
        <v>8.73</v>
      </c>
      <c r="Q347" s="4">
        <v>8.73</v>
      </c>
    </row>
    <row r="348" spans="1:17" ht="12.75">
      <c r="A348" s="6">
        <v>10502</v>
      </c>
      <c r="B348">
        <v>17.2</v>
      </c>
      <c r="C348">
        <v>17.2</v>
      </c>
      <c r="D348">
        <v>17.2</v>
      </c>
      <c r="E348" s="2"/>
      <c r="F348" s="2"/>
      <c r="G348" s="2"/>
      <c r="H348" s="2"/>
      <c r="I348" s="2"/>
      <c r="J348" s="2"/>
      <c r="K348" s="2"/>
      <c r="L348" s="2"/>
      <c r="O348" s="1" t="s">
        <v>345</v>
      </c>
      <c r="P348" s="4">
        <v>8.707868852459017</v>
      </c>
      <c r="Q348" s="4">
        <v>8.707868852459017</v>
      </c>
    </row>
    <row r="349" spans="1:17" ht="12.75">
      <c r="A349" s="6">
        <v>10533</v>
      </c>
      <c r="B349">
        <v>17.2</v>
      </c>
      <c r="C349">
        <v>17.2</v>
      </c>
      <c r="D349">
        <v>17.2</v>
      </c>
      <c r="E349" s="2"/>
      <c r="F349" s="2"/>
      <c r="G349" s="2"/>
      <c r="H349" s="2"/>
      <c r="I349" s="2"/>
      <c r="J349" s="2"/>
      <c r="K349" s="2"/>
      <c r="L349" s="2"/>
      <c r="O349" s="1" t="s">
        <v>346</v>
      </c>
      <c r="P349" s="4">
        <v>8.685</v>
      </c>
      <c r="Q349" s="4">
        <v>8.685</v>
      </c>
    </row>
    <row r="350" spans="1:17" ht="12.75">
      <c r="A350" s="6">
        <v>10563</v>
      </c>
      <c r="B350">
        <v>17.1</v>
      </c>
      <c r="C350">
        <v>17.1</v>
      </c>
      <c r="D350">
        <v>17.1</v>
      </c>
      <c r="E350" s="2"/>
      <c r="F350" s="2"/>
      <c r="G350" s="2"/>
      <c r="H350" s="2"/>
      <c r="I350" s="2"/>
      <c r="J350" s="2"/>
      <c r="K350" s="2"/>
      <c r="L350" s="2"/>
      <c r="O350" s="1" t="s">
        <v>347</v>
      </c>
      <c r="P350" s="4">
        <v>8.662868852459017</v>
      </c>
      <c r="Q350" s="4">
        <v>8.662868852459017</v>
      </c>
    </row>
    <row r="351" spans="1:17" ht="12.75">
      <c r="A351" s="6">
        <v>10594</v>
      </c>
      <c r="B351">
        <v>17.1</v>
      </c>
      <c r="C351">
        <v>17.1</v>
      </c>
      <c r="D351">
        <v>17.1</v>
      </c>
      <c r="E351" s="2"/>
      <c r="F351" s="2"/>
      <c r="G351" s="2"/>
      <c r="H351" s="2"/>
      <c r="I351" s="2"/>
      <c r="J351" s="2"/>
      <c r="K351" s="2"/>
      <c r="L351" s="2"/>
      <c r="O351" s="1" t="s">
        <v>348</v>
      </c>
      <c r="P351" s="4">
        <v>8.64</v>
      </c>
      <c r="Q351" s="4">
        <v>8.64</v>
      </c>
    </row>
    <row r="352" spans="1:17" ht="12.75">
      <c r="A352" s="6">
        <v>10625</v>
      </c>
      <c r="B352">
        <v>17.1</v>
      </c>
      <c r="C352">
        <v>17.1</v>
      </c>
      <c r="D352">
        <v>17.1</v>
      </c>
      <c r="E352" s="2"/>
      <c r="F352" s="2"/>
      <c r="G352" s="2"/>
      <c r="H352" s="2"/>
      <c r="I352" s="2"/>
      <c r="J352" s="2"/>
      <c r="K352" s="2"/>
      <c r="L352" s="2"/>
      <c r="O352" s="1" t="s">
        <v>349</v>
      </c>
      <c r="P352" s="4">
        <v>8.64</v>
      </c>
      <c r="Q352" s="4">
        <v>8.64</v>
      </c>
    </row>
    <row r="353" spans="1:17" ht="12.75">
      <c r="A353" s="6">
        <v>10653</v>
      </c>
      <c r="B353">
        <v>17</v>
      </c>
      <c r="C353">
        <v>17</v>
      </c>
      <c r="D353">
        <v>17</v>
      </c>
      <c r="E353" s="2"/>
      <c r="F353" s="2"/>
      <c r="G353" s="2"/>
      <c r="H353" s="2"/>
      <c r="I353" s="2"/>
      <c r="J353" s="2"/>
      <c r="K353" s="2"/>
      <c r="L353" s="2"/>
      <c r="O353" s="1" t="s">
        <v>350</v>
      </c>
      <c r="P353" s="4">
        <v>8.64</v>
      </c>
      <c r="Q353" s="4">
        <v>8.64</v>
      </c>
    </row>
    <row r="354" spans="1:17" ht="12.75">
      <c r="A354" s="6">
        <v>10684</v>
      </c>
      <c r="B354">
        <v>16.9</v>
      </c>
      <c r="C354">
        <v>16.9</v>
      </c>
      <c r="D354">
        <v>16.9</v>
      </c>
      <c r="E354" s="2"/>
      <c r="F354" s="2"/>
      <c r="G354" s="2"/>
      <c r="H354" s="2"/>
      <c r="I354" s="2"/>
      <c r="J354" s="2"/>
      <c r="K354" s="2"/>
      <c r="L354" s="2"/>
      <c r="O354" s="1" t="s">
        <v>351</v>
      </c>
      <c r="P354" s="4">
        <v>8.64</v>
      </c>
      <c r="Q354" s="4">
        <v>8.64</v>
      </c>
    </row>
    <row r="355" spans="1:17" ht="12.75">
      <c r="A355" s="6">
        <v>10714</v>
      </c>
      <c r="B355">
        <v>17</v>
      </c>
      <c r="C355">
        <v>17</v>
      </c>
      <c r="D355">
        <v>17</v>
      </c>
      <c r="E355" s="2"/>
      <c r="F355" s="2"/>
      <c r="G355" s="2"/>
      <c r="H355" s="2"/>
      <c r="I355" s="2"/>
      <c r="J355" s="2"/>
      <c r="K355" s="2"/>
      <c r="L355" s="2"/>
      <c r="O355" s="1" t="s">
        <v>352</v>
      </c>
      <c r="P355" s="4">
        <v>8.64</v>
      </c>
      <c r="Q355" s="4">
        <v>8.64</v>
      </c>
    </row>
    <row r="356" spans="1:17" ht="12.75">
      <c r="A356" s="6">
        <v>10745</v>
      </c>
      <c r="B356">
        <v>17.1</v>
      </c>
      <c r="C356">
        <v>17.1</v>
      </c>
      <c r="D356">
        <v>17.1</v>
      </c>
      <c r="E356" s="2"/>
      <c r="F356" s="2"/>
      <c r="G356" s="2"/>
      <c r="H356" s="2"/>
      <c r="I356" s="2"/>
      <c r="J356" s="2"/>
      <c r="K356" s="2"/>
      <c r="L356" s="2"/>
      <c r="O356" s="1" t="s">
        <v>353</v>
      </c>
      <c r="P356" s="4">
        <v>8.64</v>
      </c>
      <c r="Q356" s="4">
        <v>8.64</v>
      </c>
    </row>
    <row r="357" spans="1:17" ht="12.75">
      <c r="A357" s="6">
        <v>10775</v>
      </c>
      <c r="B357">
        <v>17.3</v>
      </c>
      <c r="C357">
        <v>17.3</v>
      </c>
      <c r="D357">
        <v>17.3</v>
      </c>
      <c r="E357" s="2"/>
      <c r="F357" s="2"/>
      <c r="G357" s="2"/>
      <c r="H357" s="2"/>
      <c r="I357" s="2"/>
      <c r="J357" s="2"/>
      <c r="K357" s="2"/>
      <c r="L357" s="2"/>
      <c r="O357" s="1" t="s">
        <v>354</v>
      </c>
      <c r="P357" s="4">
        <v>8.64</v>
      </c>
      <c r="Q357" s="4">
        <v>8.64</v>
      </c>
    </row>
    <row r="358" spans="1:17" ht="12.75">
      <c r="A358" s="6">
        <v>10806</v>
      </c>
      <c r="B358">
        <v>17.3</v>
      </c>
      <c r="C358">
        <v>17.3</v>
      </c>
      <c r="D358">
        <v>17.3</v>
      </c>
      <c r="E358" s="2"/>
      <c r="F358" s="2"/>
      <c r="G358" s="2"/>
      <c r="H358" s="2"/>
      <c r="I358" s="2"/>
      <c r="J358" s="2"/>
      <c r="K358" s="2"/>
      <c r="L358" s="2"/>
      <c r="O358" s="1" t="s">
        <v>355</v>
      </c>
      <c r="P358" s="4">
        <v>8.64</v>
      </c>
      <c r="Q358" s="4">
        <v>8.64</v>
      </c>
    </row>
    <row r="359" spans="1:17" ht="12.75">
      <c r="A359" s="6">
        <v>10837</v>
      </c>
      <c r="B359">
        <v>17.3</v>
      </c>
      <c r="C359">
        <v>17.3</v>
      </c>
      <c r="D359">
        <v>17.3</v>
      </c>
      <c r="E359" s="2"/>
      <c r="F359" s="2"/>
      <c r="G359" s="2"/>
      <c r="H359" s="2"/>
      <c r="I359" s="2"/>
      <c r="J359" s="2"/>
      <c r="K359" s="2"/>
      <c r="L359" s="2"/>
      <c r="O359" s="1" t="s">
        <v>356</v>
      </c>
      <c r="P359" s="4">
        <v>8.64</v>
      </c>
      <c r="Q359" s="4">
        <v>8.64</v>
      </c>
    </row>
    <row r="360" spans="1:17" ht="12.75">
      <c r="A360" s="6">
        <v>10867</v>
      </c>
      <c r="B360">
        <v>17.3</v>
      </c>
      <c r="C360">
        <v>17.3</v>
      </c>
      <c r="D360">
        <v>17.3</v>
      </c>
      <c r="E360" s="2"/>
      <c r="F360" s="2"/>
      <c r="G360" s="2"/>
      <c r="H360" s="2"/>
      <c r="I360" s="2"/>
      <c r="J360" s="2"/>
      <c r="K360" s="2"/>
      <c r="L360" s="2"/>
      <c r="O360" s="1" t="s">
        <v>357</v>
      </c>
      <c r="P360" s="4">
        <v>8.64</v>
      </c>
      <c r="Q360" s="4">
        <v>8.64</v>
      </c>
    </row>
    <row r="361" spans="1:17" ht="12.75">
      <c r="A361" s="6">
        <v>10898</v>
      </c>
      <c r="B361">
        <v>17.3</v>
      </c>
      <c r="C361">
        <v>17.3</v>
      </c>
      <c r="D361">
        <v>17.3</v>
      </c>
      <c r="E361" s="2"/>
      <c r="F361" s="2"/>
      <c r="G361" s="2"/>
      <c r="H361" s="2"/>
      <c r="I361" s="2"/>
      <c r="J361" s="2"/>
      <c r="K361" s="2"/>
      <c r="L361" s="2"/>
      <c r="O361" s="1" t="s">
        <v>358</v>
      </c>
      <c r="P361" s="4">
        <v>8.64</v>
      </c>
      <c r="Q361" s="4">
        <v>8.64</v>
      </c>
    </row>
    <row r="362" spans="1:17" ht="12.75">
      <c r="A362" s="6">
        <v>10928</v>
      </c>
      <c r="B362">
        <v>17.2</v>
      </c>
      <c r="C362">
        <v>17.2</v>
      </c>
      <c r="D362">
        <v>17.2</v>
      </c>
      <c r="E362" s="2"/>
      <c r="F362" s="2"/>
      <c r="G362" s="2"/>
      <c r="H362" s="2"/>
      <c r="I362" s="2"/>
      <c r="J362" s="2"/>
      <c r="K362" s="2"/>
      <c r="L362" s="2"/>
      <c r="O362" s="1" t="s">
        <v>359</v>
      </c>
      <c r="P362" s="4">
        <v>8.64</v>
      </c>
      <c r="Q362" s="4">
        <v>8.64</v>
      </c>
    </row>
    <row r="363" spans="1:17" ht="12.75">
      <c r="A363" s="6">
        <v>10959</v>
      </c>
      <c r="B363">
        <v>17.1</v>
      </c>
      <c r="C363">
        <v>17.1</v>
      </c>
      <c r="D363">
        <v>17.1</v>
      </c>
      <c r="E363" s="2"/>
      <c r="F363" s="2"/>
      <c r="G363" s="2"/>
      <c r="H363" s="2"/>
      <c r="I363" s="2"/>
      <c r="J363" s="2"/>
      <c r="K363" s="2"/>
      <c r="L363" s="2"/>
      <c r="O363" s="1" t="s">
        <v>360</v>
      </c>
      <c r="P363" s="4">
        <v>8.64</v>
      </c>
      <c r="Q363" s="4">
        <v>8.64</v>
      </c>
    </row>
    <row r="364" spans="1:17" ht="12.75">
      <c r="A364" s="6">
        <v>10990</v>
      </c>
      <c r="B364">
        <v>17</v>
      </c>
      <c r="C364">
        <v>17</v>
      </c>
      <c r="D364">
        <v>17</v>
      </c>
      <c r="E364" s="2"/>
      <c r="F364" s="2"/>
      <c r="G364" s="2"/>
      <c r="H364" s="2"/>
      <c r="I364" s="2"/>
      <c r="J364" s="2"/>
      <c r="K364" s="2"/>
      <c r="L364" s="2"/>
      <c r="O364" s="1" t="s">
        <v>361</v>
      </c>
      <c r="P364" s="4">
        <v>8.64</v>
      </c>
      <c r="Q364" s="4">
        <v>8.64</v>
      </c>
    </row>
    <row r="365" spans="1:17" ht="12.75">
      <c r="A365" s="6">
        <v>11018</v>
      </c>
      <c r="B365">
        <v>16.9</v>
      </c>
      <c r="C365">
        <v>16.9</v>
      </c>
      <c r="D365">
        <v>16.9</v>
      </c>
      <c r="E365" s="2"/>
      <c r="F365" s="2"/>
      <c r="G365" s="2"/>
      <c r="H365" s="2"/>
      <c r="I365" s="2"/>
      <c r="J365" s="2"/>
      <c r="K365" s="2"/>
      <c r="L365" s="2"/>
      <c r="O365" s="1" t="s">
        <v>362</v>
      </c>
      <c r="P365" s="4">
        <v>8.64</v>
      </c>
      <c r="Q365" s="4">
        <v>8.64</v>
      </c>
    </row>
    <row r="366" spans="1:17" ht="12.75">
      <c r="A366" s="6">
        <v>11049</v>
      </c>
      <c r="B366">
        <v>17</v>
      </c>
      <c r="C366">
        <v>17</v>
      </c>
      <c r="D366">
        <v>17</v>
      </c>
      <c r="E366" s="2"/>
      <c r="F366" s="2"/>
      <c r="G366" s="2"/>
      <c r="H366" s="2"/>
      <c r="I366" s="2"/>
      <c r="J366" s="2"/>
      <c r="K366" s="2"/>
      <c r="L366" s="2"/>
      <c r="O366" s="1" t="s">
        <v>363</v>
      </c>
      <c r="P366" s="4">
        <v>8.64</v>
      </c>
      <c r="Q366" s="4">
        <v>8.64</v>
      </c>
    </row>
    <row r="367" spans="1:17" ht="12.75">
      <c r="A367" s="6">
        <v>11079</v>
      </c>
      <c r="B367">
        <v>16.9</v>
      </c>
      <c r="C367">
        <v>16.9</v>
      </c>
      <c r="D367">
        <v>16.9</v>
      </c>
      <c r="E367" s="2"/>
      <c r="F367" s="2"/>
      <c r="G367" s="2"/>
      <c r="H367" s="2"/>
      <c r="I367" s="2"/>
      <c r="J367" s="2"/>
      <c r="K367" s="2"/>
      <c r="L367" s="2"/>
      <c r="O367" s="1" t="s">
        <v>364</v>
      </c>
      <c r="P367" s="4">
        <v>8.64</v>
      </c>
      <c r="Q367" s="4">
        <v>8.64</v>
      </c>
    </row>
    <row r="368" spans="1:17" ht="12.75">
      <c r="A368" s="6">
        <v>11110</v>
      </c>
      <c r="B368">
        <v>16.8</v>
      </c>
      <c r="C368">
        <v>16.8</v>
      </c>
      <c r="D368">
        <v>16.8</v>
      </c>
      <c r="E368" s="2"/>
      <c r="F368" s="2"/>
      <c r="G368" s="2"/>
      <c r="H368" s="2"/>
      <c r="I368" s="2"/>
      <c r="J368" s="2"/>
      <c r="K368" s="2"/>
      <c r="L368" s="2"/>
      <c r="O368" s="1" t="s">
        <v>365</v>
      </c>
      <c r="P368" s="4">
        <v>8.64</v>
      </c>
      <c r="Q368" s="4">
        <v>8.64</v>
      </c>
    </row>
    <row r="369" spans="1:17" ht="12.75">
      <c r="A369" s="6">
        <v>11140</v>
      </c>
      <c r="B369">
        <v>16.6</v>
      </c>
      <c r="C369">
        <v>16.6</v>
      </c>
      <c r="D369">
        <v>16.6</v>
      </c>
      <c r="E369" s="2"/>
      <c r="F369" s="2"/>
      <c r="G369" s="2"/>
      <c r="H369" s="2"/>
      <c r="I369" s="2"/>
      <c r="J369" s="2"/>
      <c r="K369" s="2"/>
      <c r="L369" s="2"/>
      <c r="O369" s="1" t="s">
        <v>366</v>
      </c>
      <c r="P369" s="4">
        <v>8.64</v>
      </c>
      <c r="Q369" s="4">
        <v>8.64</v>
      </c>
    </row>
    <row r="370" spans="1:17" ht="12.75">
      <c r="A370" s="6">
        <v>11171</v>
      </c>
      <c r="B370">
        <v>16.5</v>
      </c>
      <c r="C370">
        <v>16.5</v>
      </c>
      <c r="D370">
        <v>16.5</v>
      </c>
      <c r="E370" s="2"/>
      <c r="F370" s="2"/>
      <c r="G370" s="2"/>
      <c r="H370" s="2"/>
      <c r="I370" s="2"/>
      <c r="J370" s="2"/>
      <c r="K370" s="2"/>
      <c r="L370" s="2"/>
      <c r="O370" s="1" t="s">
        <v>367</v>
      </c>
      <c r="P370" s="4">
        <v>8.64</v>
      </c>
      <c r="Q370" s="4">
        <v>8.64</v>
      </c>
    </row>
    <row r="371" spans="1:17" ht="12.75">
      <c r="A371" s="6">
        <v>11202</v>
      </c>
      <c r="B371">
        <v>16.6</v>
      </c>
      <c r="C371">
        <v>16.6</v>
      </c>
      <c r="D371">
        <v>16.6</v>
      </c>
      <c r="E371" s="2"/>
      <c r="F371" s="2"/>
      <c r="G371" s="2"/>
      <c r="H371" s="2"/>
      <c r="I371" s="2"/>
      <c r="J371" s="2"/>
      <c r="K371" s="2"/>
      <c r="L371" s="2"/>
      <c r="O371" s="1" t="s">
        <v>368</v>
      </c>
      <c r="P371" s="4">
        <v>8.64</v>
      </c>
      <c r="Q371" s="4">
        <v>8.64</v>
      </c>
    </row>
    <row r="372" spans="1:17" ht="12.75">
      <c r="A372" s="6">
        <v>11232</v>
      </c>
      <c r="B372">
        <v>16.5</v>
      </c>
      <c r="C372">
        <v>16.5</v>
      </c>
      <c r="D372">
        <v>16.5</v>
      </c>
      <c r="E372" s="2"/>
      <c r="F372" s="2"/>
      <c r="G372" s="2"/>
      <c r="H372" s="2"/>
      <c r="I372" s="2"/>
      <c r="J372" s="2"/>
      <c r="K372" s="2"/>
      <c r="L372" s="2"/>
      <c r="O372" s="1" t="s">
        <v>369</v>
      </c>
      <c r="P372" s="4">
        <v>8.64</v>
      </c>
      <c r="Q372" s="4">
        <v>8.64</v>
      </c>
    </row>
    <row r="373" spans="1:17" ht="12.75">
      <c r="A373" s="6">
        <v>11263</v>
      </c>
      <c r="B373">
        <v>16.4</v>
      </c>
      <c r="C373">
        <v>16.4</v>
      </c>
      <c r="D373">
        <v>16.4</v>
      </c>
      <c r="E373" s="2"/>
      <c r="F373" s="2"/>
      <c r="G373" s="2"/>
      <c r="H373" s="2"/>
      <c r="I373" s="2"/>
      <c r="J373" s="2"/>
      <c r="K373" s="2"/>
      <c r="L373" s="2"/>
      <c r="O373" s="1" t="s">
        <v>370</v>
      </c>
      <c r="P373" s="4">
        <v>8.64</v>
      </c>
      <c r="Q373" s="4">
        <v>8.64</v>
      </c>
    </row>
    <row r="374" spans="1:17" ht="12.75">
      <c r="A374" s="6">
        <v>11293</v>
      </c>
      <c r="B374">
        <v>16.1</v>
      </c>
      <c r="C374">
        <v>16.1</v>
      </c>
      <c r="D374">
        <v>16.1</v>
      </c>
      <c r="E374" s="2"/>
      <c r="F374" s="2"/>
      <c r="G374" s="2"/>
      <c r="H374" s="2"/>
      <c r="I374" s="2"/>
      <c r="J374" s="2"/>
      <c r="K374" s="2"/>
      <c r="L374" s="2"/>
      <c r="O374" s="1" t="s">
        <v>371</v>
      </c>
      <c r="P374" s="4">
        <v>8.64</v>
      </c>
      <c r="Q374" s="4">
        <v>8.64</v>
      </c>
    </row>
    <row r="375" spans="1:17" ht="12.75">
      <c r="A375" s="6">
        <v>11324</v>
      </c>
      <c r="B375">
        <v>15.9</v>
      </c>
      <c r="C375">
        <v>15.9</v>
      </c>
      <c r="D375">
        <v>15.9</v>
      </c>
      <c r="E375" s="2"/>
      <c r="F375" s="2"/>
      <c r="G375" s="2"/>
      <c r="H375" s="2"/>
      <c r="I375" s="2"/>
      <c r="J375" s="2"/>
      <c r="K375" s="2"/>
      <c r="L375" s="2"/>
      <c r="O375" s="1" t="s">
        <v>372</v>
      </c>
      <c r="P375" s="4">
        <v>8.64</v>
      </c>
      <c r="Q375" s="4">
        <v>8.64</v>
      </c>
    </row>
    <row r="376" spans="1:17" ht="12.75">
      <c r="A376" s="6">
        <v>11355</v>
      </c>
      <c r="B376">
        <v>15.7</v>
      </c>
      <c r="C376">
        <v>15.7</v>
      </c>
      <c r="D376">
        <v>15.7</v>
      </c>
      <c r="E376" s="2"/>
      <c r="F376" s="2"/>
      <c r="G376" s="2"/>
      <c r="H376" s="2"/>
      <c r="I376" s="2"/>
      <c r="J376" s="2"/>
      <c r="K376" s="2"/>
      <c r="L376" s="2"/>
      <c r="O376" s="1" t="s">
        <v>373</v>
      </c>
      <c r="P376" s="4">
        <v>8.59413698630137</v>
      </c>
      <c r="Q376" s="4">
        <v>8.59413698630137</v>
      </c>
    </row>
    <row r="377" spans="1:17" ht="12.75">
      <c r="A377" s="6">
        <v>11383</v>
      </c>
      <c r="B377">
        <v>15.6</v>
      </c>
      <c r="C377">
        <v>15.6</v>
      </c>
      <c r="D377">
        <v>15.6</v>
      </c>
      <c r="E377" s="2"/>
      <c r="F377" s="2"/>
      <c r="G377" s="2"/>
      <c r="H377" s="2"/>
      <c r="I377" s="2"/>
      <c r="J377" s="2"/>
      <c r="K377" s="2"/>
      <c r="L377" s="2"/>
      <c r="O377" s="1" t="s">
        <v>374</v>
      </c>
      <c r="P377" s="4">
        <v>8.552712328767123</v>
      </c>
      <c r="Q377" s="4">
        <v>8.552712328767123</v>
      </c>
    </row>
    <row r="378" spans="1:17" ht="12.75">
      <c r="A378" s="6">
        <v>11414</v>
      </c>
      <c r="B378">
        <v>15.5</v>
      </c>
      <c r="C378">
        <v>15.5</v>
      </c>
      <c r="D378">
        <v>15.5</v>
      </c>
      <c r="E378" s="2"/>
      <c r="F378" s="2"/>
      <c r="G378" s="2"/>
      <c r="H378" s="2"/>
      <c r="I378" s="2"/>
      <c r="J378" s="2"/>
      <c r="K378" s="2"/>
      <c r="L378" s="2"/>
      <c r="O378" s="1" t="s">
        <v>375</v>
      </c>
      <c r="P378" s="4">
        <v>8.506849315068493</v>
      </c>
      <c r="Q378" s="4">
        <v>8.506849315068493</v>
      </c>
    </row>
    <row r="379" spans="1:17" ht="12.75">
      <c r="A379" s="6">
        <v>11444</v>
      </c>
      <c r="B379">
        <v>15.3</v>
      </c>
      <c r="C379">
        <v>15.3</v>
      </c>
      <c r="D379">
        <v>15.3</v>
      </c>
      <c r="E379" s="2"/>
      <c r="F379" s="2"/>
      <c r="G379" s="2"/>
      <c r="H379" s="2"/>
      <c r="I379" s="2"/>
      <c r="J379" s="2"/>
      <c r="K379" s="2"/>
      <c r="L379" s="2"/>
      <c r="O379" s="1" t="s">
        <v>376</v>
      </c>
      <c r="P379" s="4">
        <v>8.462465753424658</v>
      </c>
      <c r="Q379" s="4">
        <v>8.462465753424658</v>
      </c>
    </row>
    <row r="380" spans="1:17" ht="12.75">
      <c r="A380" s="6">
        <v>11475</v>
      </c>
      <c r="B380">
        <v>15.1</v>
      </c>
      <c r="C380">
        <v>15.1</v>
      </c>
      <c r="D380">
        <v>15.1</v>
      </c>
      <c r="E380" s="2"/>
      <c r="F380" s="2"/>
      <c r="G380" s="2"/>
      <c r="H380" s="2"/>
      <c r="I380" s="2"/>
      <c r="J380" s="2"/>
      <c r="K380" s="2"/>
      <c r="L380" s="2"/>
      <c r="O380" s="1" t="s">
        <v>377</v>
      </c>
      <c r="P380" s="4">
        <v>8.416602739726029</v>
      </c>
      <c r="Q380" s="4">
        <v>8.416602739726029</v>
      </c>
    </row>
    <row r="381" spans="1:17" ht="12.75">
      <c r="A381" s="6">
        <v>11505</v>
      </c>
      <c r="B381">
        <v>15.1</v>
      </c>
      <c r="C381">
        <v>15.1</v>
      </c>
      <c r="D381">
        <v>15.1</v>
      </c>
      <c r="E381" s="2"/>
      <c r="F381" s="2"/>
      <c r="G381" s="2"/>
      <c r="H381" s="2"/>
      <c r="I381" s="2"/>
      <c r="J381" s="2"/>
      <c r="K381" s="2"/>
      <c r="L381" s="2"/>
      <c r="O381" s="1" t="s">
        <v>378</v>
      </c>
      <c r="P381" s="4">
        <v>8.372219178082194</v>
      </c>
      <c r="Q381" s="4">
        <v>8.372219178082194</v>
      </c>
    </row>
    <row r="382" spans="1:17" ht="12.75">
      <c r="A382" s="6">
        <v>11536</v>
      </c>
      <c r="B382">
        <v>15.1</v>
      </c>
      <c r="C382">
        <v>15.1</v>
      </c>
      <c r="D382">
        <v>15.1</v>
      </c>
      <c r="E382" s="2"/>
      <c r="F382" s="2"/>
      <c r="G382" s="2"/>
      <c r="H382" s="2"/>
      <c r="I382" s="2"/>
      <c r="J382" s="2"/>
      <c r="K382" s="2"/>
      <c r="L382" s="2"/>
      <c r="O382" s="1" t="s">
        <v>379</v>
      </c>
      <c r="P382" s="4">
        <v>8.326356164383563</v>
      </c>
      <c r="Q382" s="4">
        <v>8.326356164383563</v>
      </c>
    </row>
    <row r="383" spans="1:17" ht="12.75">
      <c r="A383" s="6">
        <v>11567</v>
      </c>
      <c r="B383">
        <v>15</v>
      </c>
      <c r="C383">
        <v>15</v>
      </c>
      <c r="D383">
        <v>15</v>
      </c>
      <c r="E383" s="2"/>
      <c r="F383" s="2"/>
      <c r="G383" s="2"/>
      <c r="H383" s="2"/>
      <c r="I383" s="2"/>
      <c r="J383" s="2"/>
      <c r="K383" s="2"/>
      <c r="L383" s="2"/>
      <c r="O383" s="1" t="s">
        <v>380</v>
      </c>
      <c r="P383" s="4">
        <v>8.280493150684933</v>
      </c>
      <c r="Q383" s="4">
        <v>8.280493150684933</v>
      </c>
    </row>
    <row r="384" spans="1:17" ht="12.75">
      <c r="A384" s="6">
        <v>11597</v>
      </c>
      <c r="B384">
        <v>14.9</v>
      </c>
      <c r="C384">
        <v>14.9</v>
      </c>
      <c r="D384">
        <v>14.9</v>
      </c>
      <c r="E384" s="2"/>
      <c r="F384" s="2"/>
      <c r="G384" s="2"/>
      <c r="H384" s="2"/>
      <c r="I384" s="2"/>
      <c r="J384" s="2"/>
      <c r="K384" s="2"/>
      <c r="L384" s="2"/>
      <c r="O384" s="1" t="s">
        <v>381</v>
      </c>
      <c r="P384" s="4">
        <v>8.236109589041096</v>
      </c>
      <c r="Q384" s="4">
        <v>8.236109589041096</v>
      </c>
    </row>
    <row r="385" spans="1:17" ht="12.75">
      <c r="A385" s="6">
        <v>11628</v>
      </c>
      <c r="B385">
        <v>14.7</v>
      </c>
      <c r="C385">
        <v>14.7</v>
      </c>
      <c r="D385">
        <v>14.7</v>
      </c>
      <c r="E385" s="2"/>
      <c r="F385" s="2"/>
      <c r="G385" s="2"/>
      <c r="H385" s="2"/>
      <c r="I385" s="2"/>
      <c r="J385" s="2"/>
      <c r="K385" s="2"/>
      <c r="L385" s="2"/>
      <c r="O385" s="1" t="s">
        <v>382</v>
      </c>
      <c r="P385" s="4">
        <v>8.190246575342467</v>
      </c>
      <c r="Q385" s="4">
        <v>8.190246575342467</v>
      </c>
    </row>
    <row r="386" spans="1:17" ht="12.75">
      <c r="A386" s="6">
        <v>11658</v>
      </c>
      <c r="B386">
        <v>14.6</v>
      </c>
      <c r="C386">
        <v>14.6</v>
      </c>
      <c r="D386">
        <v>14.6</v>
      </c>
      <c r="E386" s="2"/>
      <c r="F386" s="2"/>
      <c r="G386" s="2"/>
      <c r="H386" s="2"/>
      <c r="I386" s="2"/>
      <c r="J386" s="2"/>
      <c r="K386" s="2"/>
      <c r="L386" s="2"/>
      <c r="O386" s="1" t="s">
        <v>383</v>
      </c>
      <c r="P386" s="4">
        <v>8.145863013698632</v>
      </c>
      <c r="Q386" s="4">
        <v>8.145863013698632</v>
      </c>
    </row>
    <row r="387" spans="1:17" ht="12.75">
      <c r="A387" s="6">
        <v>11689</v>
      </c>
      <c r="B387">
        <v>14.3</v>
      </c>
      <c r="C387">
        <v>14.3</v>
      </c>
      <c r="D387">
        <v>14.3</v>
      </c>
      <c r="E387" s="2"/>
      <c r="F387" s="2"/>
      <c r="G387" s="2"/>
      <c r="H387" s="2"/>
      <c r="I387" s="2"/>
      <c r="J387" s="2"/>
      <c r="K387" s="2"/>
      <c r="L387" s="2"/>
      <c r="O387" s="1" t="s">
        <v>384</v>
      </c>
      <c r="P387" s="4">
        <v>8.1</v>
      </c>
      <c r="Q387" s="4">
        <v>8.1</v>
      </c>
    </row>
    <row r="388" spans="1:17" ht="12.75">
      <c r="A388" s="6">
        <v>11720</v>
      </c>
      <c r="B388">
        <v>14.1</v>
      </c>
      <c r="C388">
        <v>14.1</v>
      </c>
      <c r="D388">
        <v>14.1</v>
      </c>
      <c r="E388" s="2"/>
      <c r="F388" s="2"/>
      <c r="G388" s="2"/>
      <c r="H388" s="2"/>
      <c r="I388" s="2"/>
      <c r="J388" s="2"/>
      <c r="K388" s="2"/>
      <c r="L388" s="2"/>
      <c r="O388" s="1" t="s">
        <v>385</v>
      </c>
      <c r="P388" s="4">
        <v>8.077131147540985</v>
      </c>
      <c r="Q388" s="4">
        <v>8.077131147540985</v>
      </c>
    </row>
    <row r="389" spans="1:17" ht="12.75">
      <c r="A389" s="6">
        <v>11749</v>
      </c>
      <c r="B389">
        <v>14</v>
      </c>
      <c r="C389">
        <v>14</v>
      </c>
      <c r="D389">
        <v>14</v>
      </c>
      <c r="E389" s="2"/>
      <c r="F389" s="2"/>
      <c r="G389" s="2"/>
      <c r="H389" s="2"/>
      <c r="I389" s="2"/>
      <c r="J389" s="2"/>
      <c r="K389" s="2"/>
      <c r="L389" s="2"/>
      <c r="O389" s="1" t="s">
        <v>386</v>
      </c>
      <c r="P389" s="4">
        <v>8.055737704918034</v>
      </c>
      <c r="Q389" s="4">
        <v>8.055737704918034</v>
      </c>
    </row>
    <row r="390" spans="1:17" ht="12.75">
      <c r="A390" s="6">
        <v>11780</v>
      </c>
      <c r="B390">
        <v>13.9</v>
      </c>
      <c r="C390">
        <v>13.9</v>
      </c>
      <c r="D390">
        <v>13.9</v>
      </c>
      <c r="E390" s="2"/>
      <c r="F390" s="2"/>
      <c r="G390" s="2"/>
      <c r="H390" s="2"/>
      <c r="I390" s="2"/>
      <c r="J390" s="2"/>
      <c r="K390" s="2"/>
      <c r="L390" s="2"/>
      <c r="O390" s="1" t="s">
        <v>387</v>
      </c>
      <c r="P390" s="4">
        <v>8.032868852459018</v>
      </c>
      <c r="Q390" s="4">
        <v>8.032868852459018</v>
      </c>
    </row>
    <row r="391" spans="1:17" ht="12.75">
      <c r="A391" s="6">
        <v>11810</v>
      </c>
      <c r="B391">
        <v>13.7</v>
      </c>
      <c r="C391">
        <v>13.7</v>
      </c>
      <c r="D391">
        <v>13.7</v>
      </c>
      <c r="E391" s="2"/>
      <c r="F391" s="2"/>
      <c r="G391" s="2"/>
      <c r="H391" s="2"/>
      <c r="I391" s="2"/>
      <c r="J391" s="2"/>
      <c r="K391" s="2"/>
      <c r="L391" s="2"/>
      <c r="O391" s="1" t="s">
        <v>388</v>
      </c>
      <c r="P391" s="4">
        <v>8.010737704918034</v>
      </c>
      <c r="Q391" s="4">
        <v>8.010737704918034</v>
      </c>
    </row>
    <row r="392" spans="1:17" ht="12.75">
      <c r="A392" s="6">
        <v>11841</v>
      </c>
      <c r="B392">
        <v>13.6</v>
      </c>
      <c r="C392">
        <v>13.6</v>
      </c>
      <c r="D392">
        <v>13.6</v>
      </c>
      <c r="E392" s="2"/>
      <c r="F392" s="2"/>
      <c r="G392" s="2"/>
      <c r="H392" s="2"/>
      <c r="I392" s="2"/>
      <c r="J392" s="2"/>
      <c r="K392" s="2"/>
      <c r="L392" s="2"/>
      <c r="O392" s="1" t="s">
        <v>389</v>
      </c>
      <c r="P392" s="4">
        <v>7.987868852459018</v>
      </c>
      <c r="Q392" s="4">
        <v>7.987868852459018</v>
      </c>
    </row>
    <row r="393" spans="1:17" ht="12.75">
      <c r="A393" s="6">
        <v>11871</v>
      </c>
      <c r="B393">
        <v>13.6</v>
      </c>
      <c r="C393">
        <v>13.6</v>
      </c>
      <c r="D393">
        <v>13.6</v>
      </c>
      <c r="E393" s="2"/>
      <c r="F393" s="2"/>
      <c r="G393" s="2"/>
      <c r="H393" s="2"/>
      <c r="I393" s="2"/>
      <c r="J393" s="2"/>
      <c r="K393" s="2"/>
      <c r="L393" s="2"/>
      <c r="O393" s="1" t="s">
        <v>390</v>
      </c>
      <c r="P393" s="4">
        <v>7.965737704918033</v>
      </c>
      <c r="Q393" s="4">
        <v>7.965737704918033</v>
      </c>
    </row>
    <row r="394" spans="1:17" ht="12.75">
      <c r="A394" s="6">
        <v>11902</v>
      </c>
      <c r="B394">
        <v>13.5</v>
      </c>
      <c r="C394">
        <v>13.5</v>
      </c>
      <c r="D394">
        <v>13.5</v>
      </c>
      <c r="E394" s="2"/>
      <c r="F394" s="2"/>
      <c r="G394" s="2"/>
      <c r="H394" s="2"/>
      <c r="I394" s="2"/>
      <c r="J394" s="2"/>
      <c r="K394" s="2"/>
      <c r="L394" s="2"/>
      <c r="O394" s="1" t="s">
        <v>391</v>
      </c>
      <c r="P394" s="4">
        <v>7.942868852459017</v>
      </c>
      <c r="Q394" s="4">
        <v>7.942868852459017</v>
      </c>
    </row>
    <row r="395" spans="1:17" ht="12.75">
      <c r="A395" s="6">
        <v>11933</v>
      </c>
      <c r="B395">
        <v>13.4</v>
      </c>
      <c r="C395">
        <v>13.4</v>
      </c>
      <c r="D395">
        <v>13.4</v>
      </c>
      <c r="E395" s="2"/>
      <c r="F395" s="2"/>
      <c r="G395" s="2"/>
      <c r="H395" s="2"/>
      <c r="I395" s="2"/>
      <c r="J395" s="2"/>
      <c r="K395" s="2"/>
      <c r="L395" s="2"/>
      <c r="O395" s="1" t="s">
        <v>392</v>
      </c>
      <c r="P395" s="4">
        <v>7.92</v>
      </c>
      <c r="Q395" s="4">
        <v>7.92</v>
      </c>
    </row>
    <row r="396" spans="1:17" ht="12.75">
      <c r="A396" s="6">
        <v>11963</v>
      </c>
      <c r="B396">
        <v>13.3</v>
      </c>
      <c r="C396">
        <v>13.3</v>
      </c>
      <c r="D396">
        <v>13.3</v>
      </c>
      <c r="E396" s="2"/>
      <c r="F396" s="2"/>
      <c r="G396" s="2"/>
      <c r="H396" s="2"/>
      <c r="I396" s="2"/>
      <c r="J396" s="2"/>
      <c r="K396" s="2"/>
      <c r="L396" s="2"/>
      <c r="O396" s="1" t="s">
        <v>393</v>
      </c>
      <c r="P396" s="4">
        <v>7.897868852459017</v>
      </c>
      <c r="Q396" s="4">
        <v>7.897868852459017</v>
      </c>
    </row>
    <row r="397" spans="1:17" ht="12.75">
      <c r="A397" s="6">
        <v>11994</v>
      </c>
      <c r="B397">
        <v>13.2</v>
      </c>
      <c r="C397">
        <v>13.2</v>
      </c>
      <c r="D397">
        <v>13.2</v>
      </c>
      <c r="E397" s="2"/>
      <c r="F397" s="2"/>
      <c r="G397" s="2"/>
      <c r="H397" s="2"/>
      <c r="I397" s="2"/>
      <c r="J397" s="2"/>
      <c r="K397" s="2"/>
      <c r="L397" s="2"/>
      <c r="O397" s="1" t="s">
        <v>394</v>
      </c>
      <c r="P397" s="4">
        <v>7.875</v>
      </c>
      <c r="Q397" s="4">
        <v>7.875</v>
      </c>
    </row>
    <row r="398" spans="1:17" ht="12.75">
      <c r="A398" s="6">
        <v>12024</v>
      </c>
      <c r="B398">
        <v>13.1</v>
      </c>
      <c r="C398">
        <v>13.1</v>
      </c>
      <c r="D398">
        <v>13.1</v>
      </c>
      <c r="E398" s="2"/>
      <c r="F398" s="2"/>
      <c r="G398" s="2"/>
      <c r="H398" s="2"/>
      <c r="I398" s="2"/>
      <c r="J398" s="2"/>
      <c r="K398" s="2"/>
      <c r="L398" s="2"/>
      <c r="O398" s="1" t="s">
        <v>395</v>
      </c>
      <c r="P398" s="4">
        <v>7.852868852459016</v>
      </c>
      <c r="Q398" s="4">
        <v>7.852868852459016</v>
      </c>
    </row>
    <row r="399" spans="1:17" ht="12.75">
      <c r="A399" s="6">
        <v>12055</v>
      </c>
      <c r="B399">
        <v>12.9</v>
      </c>
      <c r="C399">
        <v>12.9</v>
      </c>
      <c r="D399">
        <v>12.9</v>
      </c>
      <c r="E399" s="2"/>
      <c r="F399" s="2"/>
      <c r="G399" s="2"/>
      <c r="H399" s="2"/>
      <c r="I399" s="2"/>
      <c r="J399" s="2"/>
      <c r="K399" s="2"/>
      <c r="L399" s="2"/>
      <c r="O399" s="1" t="s">
        <v>396</v>
      </c>
      <c r="P399" s="4">
        <v>7.83</v>
      </c>
      <c r="Q399" s="4">
        <v>7.83</v>
      </c>
    </row>
    <row r="400" spans="1:17" ht="12.75">
      <c r="A400" s="6">
        <v>12086</v>
      </c>
      <c r="B400">
        <v>12.7</v>
      </c>
      <c r="C400">
        <v>12.7</v>
      </c>
      <c r="D400">
        <v>12.7</v>
      </c>
      <c r="E400" s="2"/>
      <c r="F400" s="2"/>
      <c r="G400" s="2"/>
      <c r="H400" s="2"/>
      <c r="I400" s="2"/>
      <c r="J400" s="2"/>
      <c r="K400" s="2"/>
      <c r="L400" s="2"/>
      <c r="O400" s="1" t="s">
        <v>397</v>
      </c>
      <c r="P400" s="4">
        <v>7.852931506849314</v>
      </c>
      <c r="Q400" s="4">
        <v>7.852931506849314</v>
      </c>
    </row>
    <row r="401" spans="1:17" ht="12.75">
      <c r="A401" s="6">
        <v>12114</v>
      </c>
      <c r="B401">
        <v>12.6</v>
      </c>
      <c r="C401">
        <v>12.6</v>
      </c>
      <c r="D401">
        <v>12.6</v>
      </c>
      <c r="E401" s="2"/>
      <c r="F401" s="2"/>
      <c r="G401" s="2"/>
      <c r="H401" s="2"/>
      <c r="I401" s="2"/>
      <c r="J401" s="2"/>
      <c r="K401" s="2"/>
      <c r="L401" s="2"/>
      <c r="O401" s="1" t="s">
        <v>398</v>
      </c>
      <c r="P401" s="4">
        <v>7.873643835616439</v>
      </c>
      <c r="Q401" s="4">
        <v>7.873643835616439</v>
      </c>
    </row>
    <row r="402" spans="1:17" ht="12.75">
      <c r="A402" s="6">
        <v>12145</v>
      </c>
      <c r="B402">
        <v>12.6</v>
      </c>
      <c r="C402">
        <v>12.6</v>
      </c>
      <c r="D402">
        <v>12.6</v>
      </c>
      <c r="E402" s="2"/>
      <c r="F402" s="2"/>
      <c r="G402" s="2"/>
      <c r="H402" s="2"/>
      <c r="I402" s="2"/>
      <c r="J402" s="2"/>
      <c r="K402" s="2"/>
      <c r="L402" s="2"/>
      <c r="O402" s="1" t="s">
        <v>399</v>
      </c>
      <c r="P402" s="4">
        <v>7.896575342465753</v>
      </c>
      <c r="Q402" s="4">
        <v>7.896575342465753</v>
      </c>
    </row>
    <row r="403" spans="1:17" ht="12.75">
      <c r="A403" s="6">
        <v>12175</v>
      </c>
      <c r="B403">
        <v>12.6</v>
      </c>
      <c r="C403">
        <v>12.6</v>
      </c>
      <c r="D403">
        <v>12.6</v>
      </c>
      <c r="E403" s="2"/>
      <c r="F403" s="2"/>
      <c r="G403" s="2"/>
      <c r="H403" s="2"/>
      <c r="I403" s="2"/>
      <c r="J403" s="2"/>
      <c r="K403" s="2"/>
      <c r="L403" s="2"/>
      <c r="O403" s="1" t="s">
        <v>400</v>
      </c>
      <c r="P403" s="4">
        <v>7.918767123287672</v>
      </c>
      <c r="Q403" s="4">
        <v>7.918767123287672</v>
      </c>
    </row>
    <row r="404" spans="1:17" ht="12.75">
      <c r="A404" s="6">
        <v>12206</v>
      </c>
      <c r="B404">
        <v>12.7</v>
      </c>
      <c r="C404">
        <v>12.7</v>
      </c>
      <c r="D404">
        <v>12.7</v>
      </c>
      <c r="E404" s="2"/>
      <c r="F404" s="2"/>
      <c r="G404" s="2"/>
      <c r="H404" s="2"/>
      <c r="I404" s="2"/>
      <c r="J404" s="2"/>
      <c r="K404" s="2"/>
      <c r="L404" s="2"/>
      <c r="O404" s="1" t="s">
        <v>401</v>
      </c>
      <c r="P404" s="4">
        <v>7.941698630136987</v>
      </c>
      <c r="Q404" s="4">
        <v>7.941698630136987</v>
      </c>
    </row>
    <row r="405" spans="1:17" ht="12.75">
      <c r="A405" s="6">
        <v>12236</v>
      </c>
      <c r="B405">
        <v>13.1</v>
      </c>
      <c r="C405">
        <v>13.1</v>
      </c>
      <c r="D405">
        <v>13.1</v>
      </c>
      <c r="E405" s="2"/>
      <c r="F405" s="2"/>
      <c r="G405" s="2"/>
      <c r="H405" s="2"/>
      <c r="I405" s="2"/>
      <c r="J405" s="2"/>
      <c r="K405" s="2"/>
      <c r="L405" s="2"/>
      <c r="O405" s="1" t="s">
        <v>402</v>
      </c>
      <c r="P405" s="4">
        <v>7.963890410958906</v>
      </c>
      <c r="Q405" s="4">
        <v>7.963890410958906</v>
      </c>
    </row>
    <row r="406" spans="1:17" ht="12.75">
      <c r="A406" s="6">
        <v>12267</v>
      </c>
      <c r="B406">
        <v>13.2</v>
      </c>
      <c r="C406">
        <v>13.2</v>
      </c>
      <c r="D406">
        <v>13.2</v>
      </c>
      <c r="E406" s="2"/>
      <c r="F406" s="2"/>
      <c r="G406" s="2"/>
      <c r="H406" s="2"/>
      <c r="I406" s="2"/>
      <c r="J406" s="2"/>
      <c r="K406" s="2"/>
      <c r="L406" s="2"/>
      <c r="O406" s="1" t="s">
        <v>403</v>
      </c>
      <c r="P406" s="4">
        <v>7.9868219178082205</v>
      </c>
      <c r="Q406" s="4">
        <v>7.9868219178082205</v>
      </c>
    </row>
    <row r="407" spans="1:17" ht="12.75">
      <c r="A407" s="6">
        <v>12298</v>
      </c>
      <c r="B407">
        <v>13.2</v>
      </c>
      <c r="C407">
        <v>13.2</v>
      </c>
      <c r="D407">
        <v>13.2</v>
      </c>
      <c r="E407" s="2"/>
      <c r="F407" s="2"/>
      <c r="G407" s="2"/>
      <c r="H407" s="2"/>
      <c r="I407" s="2"/>
      <c r="J407" s="2"/>
      <c r="K407" s="2"/>
      <c r="L407" s="2"/>
      <c r="O407" s="1" t="s">
        <v>404</v>
      </c>
      <c r="P407" s="4">
        <v>8.009753424657536</v>
      </c>
      <c r="Q407" s="4">
        <v>8.009753424657536</v>
      </c>
    </row>
    <row r="408" spans="1:17" ht="12.75">
      <c r="A408" s="6">
        <v>12328</v>
      </c>
      <c r="B408">
        <v>13.2</v>
      </c>
      <c r="C408">
        <v>13.2</v>
      </c>
      <c r="D408">
        <v>13.2</v>
      </c>
      <c r="E408" s="2"/>
      <c r="F408" s="2"/>
      <c r="G408" s="2"/>
      <c r="H408" s="2"/>
      <c r="I408" s="2"/>
      <c r="J408" s="2"/>
      <c r="K408" s="2"/>
      <c r="L408" s="2"/>
      <c r="O408" s="1" t="s">
        <v>405</v>
      </c>
      <c r="P408" s="4">
        <v>8.031945205479452</v>
      </c>
      <c r="Q408" s="4">
        <v>8.031945205479452</v>
      </c>
    </row>
    <row r="409" spans="1:17" ht="12.75">
      <c r="A409" s="6">
        <v>12359</v>
      </c>
      <c r="B409">
        <v>13.2</v>
      </c>
      <c r="C409">
        <v>13.2</v>
      </c>
      <c r="D409">
        <v>13.2</v>
      </c>
      <c r="E409" s="2"/>
      <c r="F409" s="2"/>
      <c r="G409" s="2"/>
      <c r="H409" s="2"/>
      <c r="I409" s="2"/>
      <c r="J409" s="2"/>
      <c r="K409" s="2"/>
      <c r="L409" s="2"/>
      <c r="O409" s="1" t="s">
        <v>406</v>
      </c>
      <c r="P409" s="4">
        <v>8.054876712328769</v>
      </c>
      <c r="Q409" s="4">
        <v>8.054876712328769</v>
      </c>
    </row>
    <row r="410" spans="1:17" ht="12.75">
      <c r="A410" s="6">
        <v>12389</v>
      </c>
      <c r="B410">
        <v>13.2</v>
      </c>
      <c r="C410">
        <v>13.2</v>
      </c>
      <c r="D410">
        <v>13.2</v>
      </c>
      <c r="E410" s="2"/>
      <c r="F410" s="2"/>
      <c r="G410" s="2"/>
      <c r="H410" s="2"/>
      <c r="I410" s="2"/>
      <c r="J410" s="2"/>
      <c r="K410" s="2"/>
      <c r="L410" s="2"/>
      <c r="O410" s="1" t="s">
        <v>407</v>
      </c>
      <c r="P410" s="4">
        <v>8.077068493150687</v>
      </c>
      <c r="Q410" s="4">
        <v>8.077068493150687</v>
      </c>
    </row>
    <row r="411" spans="1:17" ht="12.75">
      <c r="A411" s="6">
        <v>12420</v>
      </c>
      <c r="B411">
        <v>13.2</v>
      </c>
      <c r="C411">
        <v>13.2</v>
      </c>
      <c r="D411">
        <v>13.2</v>
      </c>
      <c r="E411" s="2"/>
      <c r="F411" s="2"/>
      <c r="G411" s="2"/>
      <c r="H411" s="2"/>
      <c r="I411" s="2"/>
      <c r="J411" s="2"/>
      <c r="K411" s="2"/>
      <c r="L411" s="2"/>
      <c r="O411" s="1" t="s">
        <v>408</v>
      </c>
      <c r="P411" s="4">
        <v>8.1</v>
      </c>
      <c r="Q411" s="4">
        <v>8.1</v>
      </c>
    </row>
    <row r="412" spans="1:17" ht="12.75">
      <c r="A412" s="6">
        <v>12451</v>
      </c>
      <c r="B412">
        <v>13.3</v>
      </c>
      <c r="C412">
        <v>13.3</v>
      </c>
      <c r="D412">
        <v>13.3</v>
      </c>
      <c r="E412" s="2"/>
      <c r="F412" s="2"/>
      <c r="G412" s="2"/>
      <c r="H412" s="2"/>
      <c r="I412" s="2"/>
      <c r="J412" s="2"/>
      <c r="K412" s="2"/>
      <c r="L412" s="2"/>
      <c r="O412" s="1" t="s">
        <v>409</v>
      </c>
      <c r="P412" s="4">
        <v>8.122931506849318</v>
      </c>
      <c r="Q412" s="4">
        <v>8.122931506849318</v>
      </c>
    </row>
    <row r="413" spans="1:17" ht="12.75">
      <c r="A413" s="6">
        <v>12479</v>
      </c>
      <c r="B413">
        <v>13.3</v>
      </c>
      <c r="C413">
        <v>13.3</v>
      </c>
      <c r="D413">
        <v>13.3</v>
      </c>
      <c r="E413" s="2"/>
      <c r="F413" s="2"/>
      <c r="G413" s="2"/>
      <c r="H413" s="2"/>
      <c r="I413" s="2"/>
      <c r="J413" s="2"/>
      <c r="K413" s="2"/>
      <c r="L413" s="2"/>
      <c r="O413" s="1" t="s">
        <v>410</v>
      </c>
      <c r="P413" s="4">
        <v>8.14364383561644</v>
      </c>
      <c r="Q413" s="4">
        <v>8.14364383561644</v>
      </c>
    </row>
    <row r="414" spans="1:17" ht="12.75">
      <c r="A414" s="6">
        <v>12510</v>
      </c>
      <c r="B414">
        <v>13.3</v>
      </c>
      <c r="C414">
        <v>13.3</v>
      </c>
      <c r="D414">
        <v>13.3</v>
      </c>
      <c r="E414" s="2"/>
      <c r="F414" s="2"/>
      <c r="G414" s="2"/>
      <c r="H414" s="2"/>
      <c r="I414" s="2"/>
      <c r="J414" s="2"/>
      <c r="K414" s="2"/>
      <c r="L414" s="2"/>
      <c r="O414" s="1" t="s">
        <v>411</v>
      </c>
      <c r="P414" s="4">
        <v>8.166575342465755</v>
      </c>
      <c r="Q414" s="4">
        <v>8.166575342465755</v>
      </c>
    </row>
    <row r="415" spans="1:17" ht="12.75">
      <c r="A415" s="6">
        <v>12540</v>
      </c>
      <c r="B415">
        <v>13.3</v>
      </c>
      <c r="C415">
        <v>13.3</v>
      </c>
      <c r="D415">
        <v>13.3</v>
      </c>
      <c r="E415" s="2"/>
      <c r="F415" s="2"/>
      <c r="G415" s="2"/>
      <c r="H415" s="2"/>
      <c r="I415" s="2"/>
      <c r="J415" s="2"/>
      <c r="K415" s="2"/>
      <c r="L415" s="2"/>
      <c r="O415" s="1" t="s">
        <v>412</v>
      </c>
      <c r="P415" s="4">
        <v>8.188767123287672</v>
      </c>
      <c r="Q415" s="4">
        <v>8.188767123287672</v>
      </c>
    </row>
    <row r="416" spans="1:17" ht="12.75">
      <c r="A416" s="6">
        <v>12571</v>
      </c>
      <c r="B416">
        <v>13.4</v>
      </c>
      <c r="C416">
        <v>13.4</v>
      </c>
      <c r="D416">
        <v>13.4</v>
      </c>
      <c r="E416" s="2"/>
      <c r="F416" s="2"/>
      <c r="G416" s="2"/>
      <c r="H416" s="2"/>
      <c r="I416" s="2"/>
      <c r="J416" s="2"/>
      <c r="K416" s="2"/>
      <c r="L416" s="2"/>
      <c r="O416" s="1" t="s">
        <v>413</v>
      </c>
      <c r="P416" s="4">
        <v>8.211698630136988</v>
      </c>
      <c r="Q416" s="4">
        <v>8.211698630136988</v>
      </c>
    </row>
    <row r="417" spans="1:17" ht="12.75">
      <c r="A417" s="6">
        <v>12601</v>
      </c>
      <c r="B417">
        <v>13.4</v>
      </c>
      <c r="C417">
        <v>13.4</v>
      </c>
      <c r="D417">
        <v>13.4</v>
      </c>
      <c r="E417" s="2"/>
      <c r="F417" s="2"/>
      <c r="G417" s="2"/>
      <c r="H417" s="2"/>
      <c r="I417" s="2"/>
      <c r="J417" s="2"/>
      <c r="K417" s="2"/>
      <c r="L417" s="2"/>
      <c r="O417" s="1" t="s">
        <v>414</v>
      </c>
      <c r="P417" s="4">
        <v>8.233890410958907</v>
      </c>
      <c r="Q417" s="4">
        <v>8.233890410958907</v>
      </c>
    </row>
    <row r="418" spans="1:17" ht="12.75">
      <c r="A418" s="6">
        <v>12632</v>
      </c>
      <c r="B418">
        <v>13.4</v>
      </c>
      <c r="C418">
        <v>13.4</v>
      </c>
      <c r="D418">
        <v>13.4</v>
      </c>
      <c r="E418" s="2"/>
      <c r="F418" s="2"/>
      <c r="G418" s="2"/>
      <c r="H418" s="2"/>
      <c r="I418" s="2"/>
      <c r="J418" s="2"/>
      <c r="K418" s="2"/>
      <c r="L418" s="2"/>
      <c r="O418" s="1" t="s">
        <v>415</v>
      </c>
      <c r="P418" s="4">
        <v>8.256821917808221</v>
      </c>
      <c r="Q418" s="4">
        <v>8.256821917808221</v>
      </c>
    </row>
    <row r="419" spans="1:17" ht="12.75">
      <c r="A419" s="6">
        <v>12663</v>
      </c>
      <c r="B419">
        <v>13.6</v>
      </c>
      <c r="C419">
        <v>13.6</v>
      </c>
      <c r="D419">
        <v>13.6</v>
      </c>
      <c r="E419" s="2"/>
      <c r="F419" s="2"/>
      <c r="G419" s="2"/>
      <c r="H419" s="2"/>
      <c r="I419" s="2"/>
      <c r="J419" s="2"/>
      <c r="K419" s="2"/>
      <c r="L419" s="2"/>
      <c r="O419" s="1" t="s">
        <v>416</v>
      </c>
      <c r="P419" s="4">
        <v>8.279753424657535</v>
      </c>
      <c r="Q419" s="4">
        <v>8.279753424657535</v>
      </c>
    </row>
    <row r="420" spans="1:17" ht="12.75">
      <c r="A420" s="6">
        <v>12693</v>
      </c>
      <c r="B420">
        <v>13.5</v>
      </c>
      <c r="C420">
        <v>13.5</v>
      </c>
      <c r="D420">
        <v>13.5</v>
      </c>
      <c r="E420" s="2"/>
      <c r="F420" s="2"/>
      <c r="G420" s="2"/>
      <c r="H420" s="2"/>
      <c r="I420" s="2"/>
      <c r="J420" s="2"/>
      <c r="K420" s="2"/>
      <c r="L420" s="2"/>
      <c r="O420" s="1" t="s">
        <v>417</v>
      </c>
      <c r="P420" s="4">
        <v>8.301945205479454</v>
      </c>
      <c r="Q420" s="4">
        <v>8.301945205479454</v>
      </c>
    </row>
    <row r="421" spans="1:17" ht="12.75">
      <c r="A421" s="6">
        <v>12724</v>
      </c>
      <c r="B421">
        <v>13.5</v>
      </c>
      <c r="C421">
        <v>13.5</v>
      </c>
      <c r="D421">
        <v>13.5</v>
      </c>
      <c r="E421" s="2"/>
      <c r="F421" s="2"/>
      <c r="G421" s="2"/>
      <c r="H421" s="2"/>
      <c r="I421" s="2"/>
      <c r="J421" s="2"/>
      <c r="K421" s="2"/>
      <c r="L421" s="2"/>
      <c r="O421" s="1" t="s">
        <v>418</v>
      </c>
      <c r="P421" s="4">
        <v>8.324876712328768</v>
      </c>
      <c r="Q421" s="4">
        <v>8.324876712328768</v>
      </c>
    </row>
    <row r="422" spans="1:17" ht="12.75">
      <c r="A422" s="6">
        <v>12754</v>
      </c>
      <c r="B422">
        <v>13.4</v>
      </c>
      <c r="C422">
        <v>13.4</v>
      </c>
      <c r="D422">
        <v>13.4</v>
      </c>
      <c r="E422" s="2"/>
      <c r="F422" s="2"/>
      <c r="G422" s="2"/>
      <c r="H422" s="2"/>
      <c r="I422" s="2"/>
      <c r="J422" s="2"/>
      <c r="K422" s="2"/>
      <c r="L422" s="2"/>
      <c r="O422" s="1" t="s">
        <v>419</v>
      </c>
      <c r="P422" s="4">
        <v>8.347068493150685</v>
      </c>
      <c r="Q422" s="4">
        <v>8.347068493150685</v>
      </c>
    </row>
    <row r="423" spans="1:17" ht="12.75">
      <c r="A423" s="6">
        <v>12785</v>
      </c>
      <c r="B423">
        <v>13.6</v>
      </c>
      <c r="C423">
        <v>13.6</v>
      </c>
      <c r="D423">
        <v>13.6</v>
      </c>
      <c r="E423" s="2"/>
      <c r="F423" s="2"/>
      <c r="G423" s="2"/>
      <c r="H423" s="2"/>
      <c r="I423" s="2"/>
      <c r="J423" s="2"/>
      <c r="K423" s="2"/>
      <c r="L423" s="2"/>
      <c r="O423" s="1" t="s">
        <v>420</v>
      </c>
      <c r="P423" s="4">
        <v>8.37</v>
      </c>
      <c r="Q423" s="4">
        <v>8.37</v>
      </c>
    </row>
    <row r="424" spans="1:17" ht="12.75">
      <c r="A424" s="6">
        <v>12816</v>
      </c>
      <c r="B424">
        <v>13.7</v>
      </c>
      <c r="C424">
        <v>13.7</v>
      </c>
      <c r="D424">
        <v>13.7</v>
      </c>
      <c r="E424" s="2"/>
      <c r="F424" s="2"/>
      <c r="G424" s="2"/>
      <c r="H424" s="2"/>
      <c r="I424" s="2"/>
      <c r="J424" s="2"/>
      <c r="K424" s="2"/>
      <c r="L424" s="2"/>
      <c r="O424" s="1" t="s">
        <v>421</v>
      </c>
      <c r="P424" s="4">
        <v>8.415863013698631</v>
      </c>
      <c r="Q424" s="4">
        <v>8.415863013698631</v>
      </c>
    </row>
    <row r="425" spans="1:17" ht="12.75">
      <c r="A425" s="6">
        <v>12844</v>
      </c>
      <c r="B425">
        <v>13.7</v>
      </c>
      <c r="C425">
        <v>13.7</v>
      </c>
      <c r="D425">
        <v>13.7</v>
      </c>
      <c r="E425" s="2"/>
      <c r="F425" s="2"/>
      <c r="G425" s="2"/>
      <c r="H425" s="2"/>
      <c r="I425" s="2"/>
      <c r="J425" s="2"/>
      <c r="K425" s="2"/>
      <c r="L425" s="2"/>
      <c r="O425" s="1" t="s">
        <v>422</v>
      </c>
      <c r="P425" s="4">
        <v>8.457287671232878</v>
      </c>
      <c r="Q425" s="4">
        <v>8.457287671232878</v>
      </c>
    </row>
    <row r="426" spans="1:17" ht="12.75">
      <c r="A426" s="6">
        <v>12875</v>
      </c>
      <c r="B426">
        <v>13.8</v>
      </c>
      <c r="C426">
        <v>13.8</v>
      </c>
      <c r="D426">
        <v>13.8</v>
      </c>
      <c r="E426" s="2"/>
      <c r="F426" s="2"/>
      <c r="G426" s="2"/>
      <c r="H426" s="2"/>
      <c r="I426" s="2"/>
      <c r="J426" s="2"/>
      <c r="K426" s="2"/>
      <c r="L426" s="2"/>
      <c r="O426" s="1" t="s">
        <v>423</v>
      </c>
      <c r="P426" s="4">
        <v>8.503150684931509</v>
      </c>
      <c r="Q426" s="4">
        <v>8.503150684931509</v>
      </c>
    </row>
    <row r="427" spans="1:17" ht="12.75">
      <c r="A427" s="6">
        <v>12905</v>
      </c>
      <c r="B427">
        <v>13.8</v>
      </c>
      <c r="C427">
        <v>13.8</v>
      </c>
      <c r="D427">
        <v>13.8</v>
      </c>
      <c r="E427" s="2"/>
      <c r="F427" s="2"/>
      <c r="G427" s="2"/>
      <c r="H427" s="2"/>
      <c r="I427" s="2"/>
      <c r="J427" s="2"/>
      <c r="K427" s="2"/>
      <c r="L427" s="2"/>
      <c r="O427" s="1" t="s">
        <v>424</v>
      </c>
      <c r="P427" s="4">
        <v>8.547534246575344</v>
      </c>
      <c r="Q427" s="4">
        <v>8.547534246575344</v>
      </c>
    </row>
    <row r="428" spans="1:17" ht="12.75">
      <c r="A428" s="6">
        <v>12936</v>
      </c>
      <c r="B428">
        <v>13.7</v>
      </c>
      <c r="C428">
        <v>13.7</v>
      </c>
      <c r="D428">
        <v>13.7</v>
      </c>
      <c r="E428" s="2"/>
      <c r="F428" s="2"/>
      <c r="G428" s="2"/>
      <c r="H428" s="2"/>
      <c r="I428" s="2"/>
      <c r="J428" s="2"/>
      <c r="K428" s="2"/>
      <c r="L428" s="2"/>
      <c r="O428" s="1" t="s">
        <v>425</v>
      </c>
      <c r="P428" s="4">
        <v>8.593397260273973</v>
      </c>
      <c r="Q428" s="4">
        <v>8.593397260273973</v>
      </c>
    </row>
    <row r="429" spans="1:17" ht="12.75">
      <c r="A429" s="6">
        <v>12966</v>
      </c>
      <c r="B429">
        <v>13.7</v>
      </c>
      <c r="C429">
        <v>13.7</v>
      </c>
      <c r="D429">
        <v>13.7</v>
      </c>
      <c r="E429" s="2"/>
      <c r="F429" s="2"/>
      <c r="G429" s="2"/>
      <c r="H429" s="2"/>
      <c r="I429" s="2"/>
      <c r="J429" s="2"/>
      <c r="K429" s="2"/>
      <c r="L429" s="2"/>
      <c r="O429" s="1" t="s">
        <v>426</v>
      </c>
      <c r="P429" s="4">
        <v>8.637780821917808</v>
      </c>
      <c r="Q429" s="4">
        <v>8.637780821917808</v>
      </c>
    </row>
    <row r="430" spans="1:17" ht="12.75">
      <c r="A430" s="6">
        <v>12997</v>
      </c>
      <c r="B430">
        <v>13.7</v>
      </c>
      <c r="C430">
        <v>13.7</v>
      </c>
      <c r="D430">
        <v>13.7</v>
      </c>
      <c r="E430" s="2"/>
      <c r="F430" s="2"/>
      <c r="G430" s="2"/>
      <c r="H430" s="2"/>
      <c r="I430" s="2"/>
      <c r="J430" s="2"/>
      <c r="K430" s="2"/>
      <c r="L430" s="2"/>
      <c r="O430" s="1" t="s">
        <v>427</v>
      </c>
      <c r="P430" s="4">
        <v>8.683643835616438</v>
      </c>
      <c r="Q430" s="4">
        <v>8.683643835616438</v>
      </c>
    </row>
    <row r="431" spans="1:17" ht="12.75">
      <c r="A431" s="6">
        <v>13028</v>
      </c>
      <c r="B431">
        <v>13.7</v>
      </c>
      <c r="C431">
        <v>13.7</v>
      </c>
      <c r="D431">
        <v>13.7</v>
      </c>
      <c r="E431" s="2"/>
      <c r="F431" s="2"/>
      <c r="G431" s="2"/>
      <c r="H431" s="2"/>
      <c r="I431" s="2"/>
      <c r="J431" s="2"/>
      <c r="K431" s="2"/>
      <c r="L431" s="2"/>
      <c r="O431" s="1" t="s">
        <v>428</v>
      </c>
      <c r="P431" s="4">
        <v>8.72950684931507</v>
      </c>
      <c r="Q431" s="4">
        <v>8.72950684931507</v>
      </c>
    </row>
    <row r="432" spans="1:17" ht="12.75">
      <c r="A432" s="6">
        <v>13058</v>
      </c>
      <c r="B432">
        <v>13.7</v>
      </c>
      <c r="C432">
        <v>13.7</v>
      </c>
      <c r="D432">
        <v>13.7</v>
      </c>
      <c r="E432" s="2"/>
      <c r="F432" s="2"/>
      <c r="G432" s="2"/>
      <c r="H432" s="2"/>
      <c r="I432" s="2"/>
      <c r="J432" s="2"/>
      <c r="K432" s="2"/>
      <c r="L432" s="2"/>
      <c r="O432" s="1" t="s">
        <v>429</v>
      </c>
      <c r="P432" s="4">
        <v>8.773890410958904</v>
      </c>
      <c r="Q432" s="4">
        <v>8.773890410958904</v>
      </c>
    </row>
    <row r="433" spans="1:17" ht="12.75">
      <c r="A433" s="6">
        <v>13089</v>
      </c>
      <c r="B433">
        <v>13.8</v>
      </c>
      <c r="C433">
        <v>13.8</v>
      </c>
      <c r="D433">
        <v>13.8</v>
      </c>
      <c r="E433" s="2"/>
      <c r="F433" s="2"/>
      <c r="G433" s="2"/>
      <c r="H433" s="2"/>
      <c r="I433" s="2"/>
      <c r="J433" s="2"/>
      <c r="K433" s="2"/>
      <c r="L433" s="2"/>
      <c r="O433" s="1" t="s">
        <v>430</v>
      </c>
      <c r="P433" s="4">
        <v>8.819753424657534</v>
      </c>
      <c r="Q433" s="4">
        <v>8.819753424657534</v>
      </c>
    </row>
    <row r="434" spans="1:17" ht="12.75">
      <c r="A434" s="6">
        <v>13119</v>
      </c>
      <c r="B434">
        <v>13.8</v>
      </c>
      <c r="C434">
        <v>13.8</v>
      </c>
      <c r="D434">
        <v>13.8</v>
      </c>
      <c r="E434" s="2"/>
      <c r="F434" s="2"/>
      <c r="G434" s="2"/>
      <c r="H434" s="2"/>
      <c r="I434" s="2"/>
      <c r="J434" s="2"/>
      <c r="K434" s="2"/>
      <c r="L434" s="2"/>
      <c r="O434" s="1" t="s">
        <v>431</v>
      </c>
      <c r="P434" s="4">
        <v>8.86413698630137</v>
      </c>
      <c r="Q434" s="4">
        <v>8.86413698630137</v>
      </c>
    </row>
    <row r="435" spans="1:17" ht="12.75">
      <c r="A435" s="6">
        <v>13150</v>
      </c>
      <c r="B435">
        <v>13.8</v>
      </c>
      <c r="C435">
        <v>13.8</v>
      </c>
      <c r="D435">
        <v>13.8</v>
      </c>
      <c r="E435" s="2"/>
      <c r="F435" s="2"/>
      <c r="G435" s="2"/>
      <c r="H435" s="2"/>
      <c r="I435" s="2"/>
      <c r="J435" s="2"/>
      <c r="K435" s="2"/>
      <c r="L435" s="2"/>
      <c r="O435" s="1" t="s">
        <v>432</v>
      </c>
      <c r="P435" s="4">
        <v>8.91</v>
      </c>
      <c r="Q435" s="4">
        <v>8.91</v>
      </c>
    </row>
    <row r="436" spans="1:17" ht="12.75">
      <c r="A436" s="6">
        <v>13181</v>
      </c>
      <c r="B436">
        <v>13.8</v>
      </c>
      <c r="C436">
        <v>13.8</v>
      </c>
      <c r="D436">
        <v>13.8</v>
      </c>
      <c r="E436" s="2"/>
      <c r="F436" s="2"/>
      <c r="G436" s="2"/>
      <c r="H436" s="2"/>
      <c r="I436" s="2"/>
      <c r="J436" s="2"/>
      <c r="K436" s="2"/>
      <c r="L436" s="2"/>
      <c r="O436" s="1" t="s">
        <v>433</v>
      </c>
      <c r="P436" s="4">
        <v>8.932868852459016</v>
      </c>
      <c r="Q436" s="4">
        <v>8.932868852459016</v>
      </c>
    </row>
    <row r="437" spans="1:17" ht="12.75">
      <c r="A437" s="6">
        <v>13210</v>
      </c>
      <c r="B437">
        <v>13.7</v>
      </c>
      <c r="C437">
        <v>13.7</v>
      </c>
      <c r="D437">
        <v>13.7</v>
      </c>
      <c r="E437" s="2"/>
      <c r="F437" s="2"/>
      <c r="G437" s="2"/>
      <c r="H437" s="2"/>
      <c r="I437" s="2"/>
      <c r="J437" s="2"/>
      <c r="K437" s="2"/>
      <c r="L437" s="2"/>
      <c r="O437" s="1" t="s">
        <v>434</v>
      </c>
      <c r="P437" s="4">
        <v>8.954262295081968</v>
      </c>
      <c r="Q437" s="4">
        <v>8.954262295081968</v>
      </c>
    </row>
    <row r="438" spans="1:17" ht="12.75">
      <c r="A438" s="6">
        <v>13241</v>
      </c>
      <c r="B438">
        <v>13.7</v>
      </c>
      <c r="C438">
        <v>13.7</v>
      </c>
      <c r="D438">
        <v>13.7</v>
      </c>
      <c r="E438" s="2"/>
      <c r="F438" s="2"/>
      <c r="G438" s="2"/>
      <c r="H438" s="2"/>
      <c r="I438" s="2"/>
      <c r="J438" s="2"/>
      <c r="K438" s="2"/>
      <c r="L438" s="2"/>
      <c r="O438" s="1" t="s">
        <v>435</v>
      </c>
      <c r="P438" s="4">
        <v>8.977131147540984</v>
      </c>
      <c r="Q438" s="4">
        <v>8.977131147540984</v>
      </c>
    </row>
    <row r="439" spans="1:17" ht="12.75">
      <c r="A439" s="6">
        <v>13271</v>
      </c>
      <c r="B439">
        <v>13.7</v>
      </c>
      <c r="C439">
        <v>13.7</v>
      </c>
      <c r="D439">
        <v>13.7</v>
      </c>
      <c r="E439" s="2"/>
      <c r="F439" s="2"/>
      <c r="G439" s="2"/>
      <c r="H439" s="2"/>
      <c r="I439" s="2"/>
      <c r="J439" s="2"/>
      <c r="K439" s="2"/>
      <c r="L439" s="2"/>
      <c r="O439" s="1" t="s">
        <v>436</v>
      </c>
      <c r="P439" s="4">
        <v>8.999262295081966</v>
      </c>
      <c r="Q439" s="4">
        <v>8.999262295081966</v>
      </c>
    </row>
    <row r="440" spans="1:17" ht="12.75">
      <c r="A440" s="6">
        <v>13302</v>
      </c>
      <c r="B440">
        <v>13.8</v>
      </c>
      <c r="C440">
        <v>13.8</v>
      </c>
      <c r="D440">
        <v>13.8</v>
      </c>
      <c r="E440" s="2"/>
      <c r="F440" s="2"/>
      <c r="G440" s="2"/>
      <c r="H440" s="2"/>
      <c r="I440" s="2"/>
      <c r="J440" s="2"/>
      <c r="K440" s="2"/>
      <c r="L440" s="2"/>
      <c r="O440" s="1" t="s">
        <v>437</v>
      </c>
      <c r="P440" s="4">
        <v>9.022131147540984</v>
      </c>
      <c r="Q440" s="4">
        <v>9.022131147540984</v>
      </c>
    </row>
    <row r="441" spans="1:17" ht="12.75">
      <c r="A441" s="6">
        <v>13332</v>
      </c>
      <c r="B441">
        <v>13.9</v>
      </c>
      <c r="C441">
        <v>13.9</v>
      </c>
      <c r="D441">
        <v>13.9</v>
      </c>
      <c r="E441" s="2"/>
      <c r="F441" s="2"/>
      <c r="G441" s="2"/>
      <c r="H441" s="2"/>
      <c r="I441" s="2"/>
      <c r="J441" s="2"/>
      <c r="K441" s="2"/>
      <c r="L441" s="2"/>
      <c r="O441" s="1" t="s">
        <v>438</v>
      </c>
      <c r="P441" s="4">
        <v>9.044262295081968</v>
      </c>
      <c r="Q441" s="4">
        <v>9.044262295081968</v>
      </c>
    </row>
    <row r="442" spans="1:17" ht="12.75">
      <c r="A442" s="6">
        <v>13363</v>
      </c>
      <c r="B442">
        <v>14</v>
      </c>
      <c r="C442">
        <v>14</v>
      </c>
      <c r="D442">
        <v>14</v>
      </c>
      <c r="E442" s="2"/>
      <c r="F442" s="2"/>
      <c r="G442" s="2"/>
      <c r="H442" s="2"/>
      <c r="I442" s="2"/>
      <c r="J442" s="2"/>
      <c r="K442" s="2"/>
      <c r="L442" s="2"/>
      <c r="O442" s="1" t="s">
        <v>439</v>
      </c>
      <c r="P442" s="4">
        <v>9.067131147540982</v>
      </c>
      <c r="Q442" s="4">
        <v>9.067131147540982</v>
      </c>
    </row>
    <row r="443" spans="1:17" ht="12.75">
      <c r="A443" s="6">
        <v>13394</v>
      </c>
      <c r="B443">
        <v>14</v>
      </c>
      <c r="C443">
        <v>14</v>
      </c>
      <c r="D443">
        <v>14</v>
      </c>
      <c r="E443" s="2"/>
      <c r="F443" s="2"/>
      <c r="G443" s="2"/>
      <c r="H443" s="2"/>
      <c r="I443" s="2"/>
      <c r="J443" s="2"/>
      <c r="K443" s="2"/>
      <c r="L443" s="2"/>
      <c r="O443" s="1" t="s">
        <v>440</v>
      </c>
      <c r="P443" s="4">
        <v>9.09</v>
      </c>
      <c r="Q443" s="4">
        <v>9.09</v>
      </c>
    </row>
    <row r="444" spans="1:17" ht="12.75">
      <c r="A444" s="6">
        <v>13424</v>
      </c>
      <c r="B444">
        <v>14</v>
      </c>
      <c r="C444">
        <v>14</v>
      </c>
      <c r="D444">
        <v>14</v>
      </c>
      <c r="E444" s="2"/>
      <c r="F444" s="2"/>
      <c r="G444" s="2"/>
      <c r="H444" s="2"/>
      <c r="I444" s="2"/>
      <c r="J444" s="2"/>
      <c r="K444" s="2"/>
      <c r="L444" s="2"/>
      <c r="O444" s="1" t="s">
        <v>441</v>
      </c>
      <c r="P444" s="4">
        <v>9.112131147540984</v>
      </c>
      <c r="Q444" s="4">
        <v>9.112131147540984</v>
      </c>
    </row>
    <row r="445" spans="1:17" ht="12.75">
      <c r="A445" s="6">
        <v>13455</v>
      </c>
      <c r="B445">
        <v>14</v>
      </c>
      <c r="C445">
        <v>14</v>
      </c>
      <c r="D445">
        <v>14</v>
      </c>
      <c r="E445" s="2"/>
      <c r="F445" s="2"/>
      <c r="G445" s="2"/>
      <c r="H445" s="2"/>
      <c r="I445" s="2"/>
      <c r="J445" s="2"/>
      <c r="K445" s="2"/>
      <c r="L445" s="2"/>
      <c r="O445" s="1" t="s">
        <v>442</v>
      </c>
      <c r="P445" s="4">
        <v>9.135</v>
      </c>
      <c r="Q445" s="4">
        <v>9.135</v>
      </c>
    </row>
    <row r="446" spans="1:17" ht="12.75">
      <c r="A446" s="6">
        <v>13485</v>
      </c>
      <c r="B446">
        <v>14</v>
      </c>
      <c r="C446">
        <v>14</v>
      </c>
      <c r="D446">
        <v>14</v>
      </c>
      <c r="E446" s="2"/>
      <c r="F446" s="2"/>
      <c r="G446" s="2"/>
      <c r="H446" s="2"/>
      <c r="I446" s="2"/>
      <c r="J446" s="2"/>
      <c r="K446" s="2"/>
      <c r="L446" s="2"/>
      <c r="O446" s="1" t="s">
        <v>443</v>
      </c>
      <c r="P446" s="4">
        <v>9.157131147540984</v>
      </c>
      <c r="Q446" s="4">
        <v>9.157131147540984</v>
      </c>
    </row>
    <row r="447" spans="1:17" ht="12.75">
      <c r="A447" s="6">
        <v>13516</v>
      </c>
      <c r="B447">
        <v>14.1</v>
      </c>
      <c r="C447">
        <v>14.1</v>
      </c>
      <c r="D447">
        <v>14.1</v>
      </c>
      <c r="E447" s="2"/>
      <c r="F447" s="2"/>
      <c r="G447" s="2"/>
      <c r="H447" s="2"/>
      <c r="I447" s="2"/>
      <c r="J447" s="2"/>
      <c r="K447" s="2"/>
      <c r="L447" s="2"/>
      <c r="O447" s="1" t="s">
        <v>444</v>
      </c>
      <c r="P447" s="4">
        <v>9.18</v>
      </c>
      <c r="Q447" s="4">
        <v>9.18</v>
      </c>
    </row>
    <row r="448" spans="1:17" ht="12.75">
      <c r="A448" s="6">
        <v>13547</v>
      </c>
      <c r="B448">
        <v>14.1</v>
      </c>
      <c r="C448">
        <v>14.1</v>
      </c>
      <c r="D448">
        <v>14.1</v>
      </c>
      <c r="E448" s="2"/>
      <c r="F448" s="2"/>
      <c r="G448" s="2"/>
      <c r="H448" s="2"/>
      <c r="I448" s="2"/>
      <c r="J448" s="2"/>
      <c r="K448" s="2"/>
      <c r="L448" s="2"/>
      <c r="O448" s="1" t="s">
        <v>445</v>
      </c>
      <c r="P448" s="4">
        <v>9.13413698630137</v>
      </c>
      <c r="Q448" s="4">
        <v>9.13413698630137</v>
      </c>
    </row>
    <row r="449" spans="1:17" ht="12.75">
      <c r="A449" s="6">
        <v>13575</v>
      </c>
      <c r="B449">
        <v>14.2</v>
      </c>
      <c r="C449">
        <v>14.2</v>
      </c>
      <c r="D449">
        <v>14.2</v>
      </c>
      <c r="E449" s="2"/>
      <c r="F449" s="2"/>
      <c r="G449" s="2"/>
      <c r="H449" s="2"/>
      <c r="I449" s="2"/>
      <c r="J449" s="2"/>
      <c r="K449" s="2"/>
      <c r="L449" s="2"/>
      <c r="O449" s="1" t="s">
        <v>446</v>
      </c>
      <c r="P449" s="4">
        <v>9.092712328767124</v>
      </c>
      <c r="Q449" s="4">
        <v>9.092712328767124</v>
      </c>
    </row>
    <row r="450" spans="1:17" ht="12.75">
      <c r="A450" s="6">
        <v>13606</v>
      </c>
      <c r="B450">
        <v>14.3</v>
      </c>
      <c r="C450">
        <v>14.3</v>
      </c>
      <c r="D450">
        <v>14.3</v>
      </c>
      <c r="E450" s="2"/>
      <c r="F450" s="2"/>
      <c r="G450" s="2"/>
      <c r="H450" s="2"/>
      <c r="I450" s="2"/>
      <c r="J450" s="2"/>
      <c r="K450" s="2"/>
      <c r="L450" s="2"/>
      <c r="O450" s="1" t="s">
        <v>447</v>
      </c>
      <c r="P450" s="4">
        <v>9.046849315068492</v>
      </c>
      <c r="Q450" s="4">
        <v>9.046849315068492</v>
      </c>
    </row>
    <row r="451" spans="1:17" ht="12.75">
      <c r="A451" s="6">
        <v>13636</v>
      </c>
      <c r="B451">
        <v>14.4</v>
      </c>
      <c r="C451">
        <v>14.4</v>
      </c>
      <c r="D451">
        <v>14.4</v>
      </c>
      <c r="E451" s="2"/>
      <c r="F451" s="2"/>
      <c r="G451" s="2"/>
      <c r="H451" s="2"/>
      <c r="I451" s="2"/>
      <c r="J451" s="2"/>
      <c r="K451" s="2"/>
      <c r="L451" s="2"/>
      <c r="O451" s="1" t="s">
        <v>448</v>
      </c>
      <c r="P451" s="4">
        <v>9.002465753424659</v>
      </c>
      <c r="Q451" s="4">
        <v>9.002465753424659</v>
      </c>
    </row>
    <row r="452" spans="1:17" ht="12.75">
      <c r="A452" s="6">
        <v>13667</v>
      </c>
      <c r="B452">
        <v>14.4</v>
      </c>
      <c r="C452">
        <v>14.4</v>
      </c>
      <c r="D452">
        <v>14.4</v>
      </c>
      <c r="E452" s="2"/>
      <c r="F452" s="2"/>
      <c r="G452" s="2"/>
      <c r="H452" s="2"/>
      <c r="I452" s="2"/>
      <c r="J452" s="2"/>
      <c r="K452" s="2"/>
      <c r="L452" s="2"/>
      <c r="O452" s="1" t="s">
        <v>449</v>
      </c>
      <c r="P452" s="4">
        <v>8.956602739726026</v>
      </c>
      <c r="Q452" s="4">
        <v>8.956602739726026</v>
      </c>
    </row>
    <row r="453" spans="1:17" ht="12.75">
      <c r="A453" s="6">
        <v>13697</v>
      </c>
      <c r="B453">
        <v>14.5</v>
      </c>
      <c r="C453">
        <v>14.5</v>
      </c>
      <c r="D453">
        <v>14.5</v>
      </c>
      <c r="E453" s="2"/>
      <c r="F453" s="2"/>
      <c r="G453" s="2"/>
      <c r="H453" s="2"/>
      <c r="I453" s="2"/>
      <c r="J453" s="2"/>
      <c r="K453" s="2"/>
      <c r="L453" s="2"/>
      <c r="O453" s="1" t="s">
        <v>450</v>
      </c>
      <c r="P453" s="4">
        <v>8.912219178082191</v>
      </c>
      <c r="Q453" s="4">
        <v>8.912219178082191</v>
      </c>
    </row>
    <row r="454" spans="1:17" ht="12.75">
      <c r="A454" s="6">
        <v>13728</v>
      </c>
      <c r="B454">
        <v>14.5</v>
      </c>
      <c r="C454">
        <v>14.5</v>
      </c>
      <c r="D454">
        <v>14.5</v>
      </c>
      <c r="E454" s="2"/>
      <c r="F454" s="2"/>
      <c r="G454" s="2"/>
      <c r="H454" s="2"/>
      <c r="I454" s="2"/>
      <c r="J454" s="2"/>
      <c r="K454" s="2"/>
      <c r="L454" s="2"/>
      <c r="O454" s="1" t="s">
        <v>451</v>
      </c>
      <c r="P454" s="4">
        <v>8.866356164383562</v>
      </c>
      <c r="Q454" s="4">
        <v>8.866356164383562</v>
      </c>
    </row>
    <row r="455" spans="1:17" ht="12.75">
      <c r="A455" s="6">
        <v>13759</v>
      </c>
      <c r="B455">
        <v>14.6</v>
      </c>
      <c r="C455">
        <v>14.6</v>
      </c>
      <c r="D455">
        <v>14.6</v>
      </c>
      <c r="E455" s="2"/>
      <c r="F455" s="2"/>
      <c r="G455" s="2"/>
      <c r="H455" s="2"/>
      <c r="I455" s="2"/>
      <c r="J455" s="2"/>
      <c r="K455" s="2"/>
      <c r="L455" s="2"/>
      <c r="O455" s="1" t="s">
        <v>452</v>
      </c>
      <c r="P455" s="4">
        <v>8.820493150684932</v>
      </c>
      <c r="Q455" s="4">
        <v>8.820493150684932</v>
      </c>
    </row>
    <row r="456" spans="1:17" ht="12.75">
      <c r="A456" s="6">
        <v>13789</v>
      </c>
      <c r="B456">
        <v>14.6</v>
      </c>
      <c r="C456">
        <v>14.6</v>
      </c>
      <c r="D456">
        <v>14.6</v>
      </c>
      <c r="E456" s="2"/>
      <c r="F456" s="2"/>
      <c r="G456" s="2"/>
      <c r="H456" s="2"/>
      <c r="I456" s="2"/>
      <c r="J456" s="2"/>
      <c r="K456" s="2"/>
      <c r="L456" s="2"/>
      <c r="O456" s="1" t="s">
        <v>453</v>
      </c>
      <c r="P456" s="4">
        <v>8.776109589041097</v>
      </c>
      <c r="Q456" s="4">
        <v>8.776109589041097</v>
      </c>
    </row>
    <row r="457" spans="1:17" ht="12.75">
      <c r="A457" s="6">
        <v>13820</v>
      </c>
      <c r="B457">
        <v>14.5</v>
      </c>
      <c r="C457">
        <v>14.5</v>
      </c>
      <c r="D457">
        <v>14.5</v>
      </c>
      <c r="E457" s="2"/>
      <c r="F457" s="2"/>
      <c r="G457" s="2"/>
      <c r="H457" s="2"/>
      <c r="I457" s="2"/>
      <c r="J457" s="2"/>
      <c r="K457" s="2"/>
      <c r="L457" s="2"/>
      <c r="O457" s="1" t="s">
        <v>454</v>
      </c>
      <c r="P457" s="4">
        <v>8.730246575342466</v>
      </c>
      <c r="Q457" s="4">
        <v>8.730246575342466</v>
      </c>
    </row>
    <row r="458" spans="1:17" ht="12.75">
      <c r="A458" s="6">
        <v>13850</v>
      </c>
      <c r="B458">
        <v>14.4</v>
      </c>
      <c r="C458">
        <v>14.4</v>
      </c>
      <c r="D458">
        <v>14.4</v>
      </c>
      <c r="E458" s="2"/>
      <c r="F458" s="2"/>
      <c r="G458" s="2"/>
      <c r="H458" s="2"/>
      <c r="I458" s="2"/>
      <c r="J458" s="2"/>
      <c r="K458" s="2"/>
      <c r="L458" s="2"/>
      <c r="O458" s="1" t="s">
        <v>455</v>
      </c>
      <c r="P458" s="4">
        <v>8.685863013698631</v>
      </c>
      <c r="Q458" s="4">
        <v>8.685863013698631</v>
      </c>
    </row>
    <row r="459" spans="1:17" ht="12.75">
      <c r="A459" s="6">
        <v>13881</v>
      </c>
      <c r="B459">
        <v>14.2</v>
      </c>
      <c r="C459">
        <v>14.2</v>
      </c>
      <c r="D459">
        <v>14.2</v>
      </c>
      <c r="E459" s="2"/>
      <c r="F459" s="2"/>
      <c r="G459" s="2"/>
      <c r="H459" s="2"/>
      <c r="I459" s="2"/>
      <c r="J459" s="2"/>
      <c r="K459" s="2"/>
      <c r="L459" s="2"/>
      <c r="O459" s="1" t="s">
        <v>456</v>
      </c>
      <c r="P459" s="4">
        <v>8.64</v>
      </c>
      <c r="Q459" s="4">
        <v>8.64</v>
      </c>
    </row>
    <row r="460" spans="1:17" ht="12.75">
      <c r="A460" s="6">
        <v>13912</v>
      </c>
      <c r="B460">
        <v>14.1</v>
      </c>
      <c r="C460">
        <v>14.1</v>
      </c>
      <c r="D460">
        <v>14.1</v>
      </c>
      <c r="E460" s="2"/>
      <c r="F460" s="2"/>
      <c r="G460" s="2"/>
      <c r="H460" s="2"/>
      <c r="I460" s="2"/>
      <c r="J460" s="2"/>
      <c r="K460" s="2"/>
      <c r="L460" s="2"/>
      <c r="O460" s="1" t="s">
        <v>457</v>
      </c>
      <c r="P460" s="4">
        <v>8.64</v>
      </c>
      <c r="Q460" s="4">
        <v>8.64</v>
      </c>
    </row>
    <row r="461" spans="1:17" ht="12.75">
      <c r="A461" s="6">
        <v>13940</v>
      </c>
      <c r="B461">
        <v>14.1</v>
      </c>
      <c r="C461">
        <v>14.1</v>
      </c>
      <c r="D461">
        <v>14.1</v>
      </c>
      <c r="E461" s="2"/>
      <c r="F461" s="2"/>
      <c r="G461" s="2"/>
      <c r="H461" s="2"/>
      <c r="I461" s="2"/>
      <c r="J461" s="2"/>
      <c r="K461" s="2"/>
      <c r="L461" s="2"/>
      <c r="O461" s="1" t="s">
        <v>458</v>
      </c>
      <c r="P461" s="4">
        <v>8.64</v>
      </c>
      <c r="Q461" s="4">
        <v>8.64</v>
      </c>
    </row>
    <row r="462" spans="1:17" ht="12.75">
      <c r="A462" s="6">
        <v>13971</v>
      </c>
      <c r="B462">
        <v>14.2</v>
      </c>
      <c r="C462">
        <v>14.2</v>
      </c>
      <c r="D462">
        <v>14.2</v>
      </c>
      <c r="E462" s="2"/>
      <c r="F462" s="2"/>
      <c r="G462" s="2"/>
      <c r="H462" s="2"/>
      <c r="I462" s="2"/>
      <c r="J462" s="2"/>
      <c r="K462" s="2"/>
      <c r="L462" s="2"/>
      <c r="O462" s="1" t="s">
        <v>459</v>
      </c>
      <c r="P462" s="4">
        <v>8.64</v>
      </c>
      <c r="Q462" s="4">
        <v>8.64</v>
      </c>
    </row>
    <row r="463" spans="1:17" ht="12.75">
      <c r="A463" s="6">
        <v>14001</v>
      </c>
      <c r="B463">
        <v>14.1</v>
      </c>
      <c r="C463">
        <v>14.1</v>
      </c>
      <c r="D463">
        <v>14.1</v>
      </c>
      <c r="E463" s="2"/>
      <c r="F463" s="2"/>
      <c r="G463" s="2"/>
      <c r="H463" s="2"/>
      <c r="I463" s="2"/>
      <c r="J463" s="2"/>
      <c r="K463" s="2"/>
      <c r="L463" s="2"/>
      <c r="O463" s="1" t="s">
        <v>460</v>
      </c>
      <c r="P463" s="4">
        <v>8.64</v>
      </c>
      <c r="Q463" s="4">
        <v>8.64</v>
      </c>
    </row>
    <row r="464" spans="1:17" ht="12.75">
      <c r="A464" s="6">
        <v>14032</v>
      </c>
      <c r="B464">
        <v>14.1</v>
      </c>
      <c r="C464">
        <v>14.1</v>
      </c>
      <c r="D464">
        <v>14.1</v>
      </c>
      <c r="E464" s="2"/>
      <c r="F464" s="2"/>
      <c r="G464" s="2"/>
      <c r="H464" s="2"/>
      <c r="I464" s="2"/>
      <c r="J464" s="2"/>
      <c r="K464" s="2"/>
      <c r="L464" s="2"/>
      <c r="O464" s="1" t="s">
        <v>461</v>
      </c>
      <c r="P464" s="4">
        <v>8.64</v>
      </c>
      <c r="Q464" s="4">
        <v>8.64</v>
      </c>
    </row>
    <row r="465" spans="1:17" ht="12.75">
      <c r="A465" s="6">
        <v>14062</v>
      </c>
      <c r="B465">
        <v>14.1</v>
      </c>
      <c r="C465">
        <v>14.1</v>
      </c>
      <c r="D465">
        <v>14.1</v>
      </c>
      <c r="E465" s="2"/>
      <c r="F465" s="2"/>
      <c r="G465" s="2"/>
      <c r="H465" s="2"/>
      <c r="I465" s="2"/>
      <c r="J465" s="2"/>
      <c r="K465" s="2"/>
      <c r="L465" s="2"/>
      <c r="O465" s="1" t="s">
        <v>462</v>
      </c>
      <c r="P465" s="4">
        <v>8.64</v>
      </c>
      <c r="Q465" s="4">
        <v>8.64</v>
      </c>
    </row>
    <row r="466" spans="1:17" ht="12.75">
      <c r="A466" s="6">
        <v>14093</v>
      </c>
      <c r="B466">
        <v>14.1</v>
      </c>
      <c r="C466">
        <v>14.1</v>
      </c>
      <c r="D466">
        <v>14.1</v>
      </c>
      <c r="E466" s="2"/>
      <c r="F466" s="2"/>
      <c r="G466" s="2"/>
      <c r="H466" s="2"/>
      <c r="I466" s="2"/>
      <c r="J466" s="2"/>
      <c r="K466" s="2"/>
      <c r="L466" s="2"/>
      <c r="O466" s="1" t="s">
        <v>463</v>
      </c>
      <c r="P466" s="4">
        <v>8.64</v>
      </c>
      <c r="Q466" s="4">
        <v>8.64</v>
      </c>
    </row>
    <row r="467" spans="1:17" ht="12.75">
      <c r="A467" s="6">
        <v>14124</v>
      </c>
      <c r="B467">
        <v>14.1</v>
      </c>
      <c r="C467">
        <v>14.1</v>
      </c>
      <c r="D467">
        <v>14.1</v>
      </c>
      <c r="E467" s="2"/>
      <c r="F467" s="2"/>
      <c r="G467" s="2"/>
      <c r="H467" s="2"/>
      <c r="I467" s="2"/>
      <c r="J467" s="2"/>
      <c r="K467" s="2"/>
      <c r="L467" s="2"/>
      <c r="O467" s="1" t="s">
        <v>464</v>
      </c>
      <c r="P467" s="4">
        <v>8.64</v>
      </c>
      <c r="Q467" s="4">
        <v>8.64</v>
      </c>
    </row>
    <row r="468" spans="1:17" ht="12.75">
      <c r="A468" s="6">
        <v>14154</v>
      </c>
      <c r="B468">
        <v>14</v>
      </c>
      <c r="C468">
        <v>14</v>
      </c>
      <c r="D468">
        <v>14</v>
      </c>
      <c r="E468" s="2"/>
      <c r="F468" s="2"/>
      <c r="G468" s="2"/>
      <c r="H468" s="2"/>
      <c r="I468" s="2"/>
      <c r="J468" s="2"/>
      <c r="K468" s="2"/>
      <c r="L468" s="2"/>
      <c r="O468" s="1" t="s">
        <v>465</v>
      </c>
      <c r="P468" s="4">
        <v>8.64</v>
      </c>
      <c r="Q468" s="4">
        <v>8.64</v>
      </c>
    </row>
    <row r="469" spans="1:17" ht="12.75">
      <c r="A469" s="6">
        <v>14185</v>
      </c>
      <c r="B469">
        <v>14</v>
      </c>
      <c r="C469">
        <v>14</v>
      </c>
      <c r="D469">
        <v>14</v>
      </c>
      <c r="E469" s="2"/>
      <c r="F469" s="2"/>
      <c r="G469" s="2"/>
      <c r="H469" s="2"/>
      <c r="I469" s="2"/>
      <c r="J469" s="2"/>
      <c r="K469" s="2"/>
      <c r="L469" s="2"/>
      <c r="O469" s="1" t="s">
        <v>466</v>
      </c>
      <c r="P469" s="4">
        <v>8.64</v>
      </c>
      <c r="Q469" s="4">
        <v>8.64</v>
      </c>
    </row>
    <row r="470" spans="1:17" ht="12.75">
      <c r="A470" s="6">
        <v>14215</v>
      </c>
      <c r="B470">
        <v>14</v>
      </c>
      <c r="C470">
        <v>14</v>
      </c>
      <c r="D470">
        <v>14</v>
      </c>
      <c r="E470" s="2"/>
      <c r="F470" s="2"/>
      <c r="G470" s="2"/>
      <c r="H470" s="2"/>
      <c r="I470" s="2"/>
      <c r="J470" s="2"/>
      <c r="K470" s="2"/>
      <c r="L470" s="2"/>
      <c r="O470" s="1" t="s">
        <v>467</v>
      </c>
      <c r="P470" s="4">
        <v>8.64</v>
      </c>
      <c r="Q470" s="4">
        <v>8.64</v>
      </c>
    </row>
    <row r="471" spans="1:17" ht="12.75">
      <c r="A471" s="6">
        <v>14246</v>
      </c>
      <c r="B471">
        <v>14</v>
      </c>
      <c r="C471">
        <v>14</v>
      </c>
      <c r="D471">
        <v>14</v>
      </c>
      <c r="E471" s="2"/>
      <c r="F471" s="2"/>
      <c r="G471" s="2"/>
      <c r="H471" s="2"/>
      <c r="I471" s="2"/>
      <c r="J471" s="2"/>
      <c r="K471" s="2"/>
      <c r="L471" s="2"/>
      <c r="O471" s="1" t="s">
        <v>468</v>
      </c>
      <c r="P471" s="4">
        <v>8.64</v>
      </c>
      <c r="Q471" s="4">
        <v>8.64</v>
      </c>
    </row>
    <row r="472" spans="1:17" ht="12.75">
      <c r="A472" s="6">
        <v>14277</v>
      </c>
      <c r="B472">
        <v>13.9</v>
      </c>
      <c r="C472">
        <v>13.9</v>
      </c>
      <c r="D472">
        <v>13.9</v>
      </c>
      <c r="E472" s="2"/>
      <c r="F472" s="2"/>
      <c r="G472" s="2"/>
      <c r="H472" s="2"/>
      <c r="I472" s="2"/>
      <c r="J472" s="2"/>
      <c r="K472" s="2"/>
      <c r="L472" s="2"/>
      <c r="O472" s="1" t="s">
        <v>469</v>
      </c>
      <c r="P472" s="4">
        <v>8.59413698630137</v>
      </c>
      <c r="Q472" s="4">
        <v>8.59413698630137</v>
      </c>
    </row>
    <row r="473" spans="1:17" ht="12.75">
      <c r="A473" s="6">
        <v>14305</v>
      </c>
      <c r="B473">
        <v>13.9</v>
      </c>
      <c r="C473">
        <v>13.9</v>
      </c>
      <c r="D473">
        <v>13.9</v>
      </c>
      <c r="E473" s="2"/>
      <c r="F473" s="2"/>
      <c r="G473" s="2"/>
      <c r="H473" s="2"/>
      <c r="I473" s="2"/>
      <c r="J473" s="2"/>
      <c r="K473" s="2"/>
      <c r="L473" s="2"/>
      <c r="O473" s="1" t="s">
        <v>470</v>
      </c>
      <c r="P473" s="4">
        <v>8.552712328767123</v>
      </c>
      <c r="Q473" s="4">
        <v>8.552712328767123</v>
      </c>
    </row>
    <row r="474" spans="1:17" ht="12.75">
      <c r="A474" s="6">
        <v>14336</v>
      </c>
      <c r="B474">
        <v>13.8</v>
      </c>
      <c r="C474">
        <v>13.8</v>
      </c>
      <c r="D474">
        <v>13.8</v>
      </c>
      <c r="E474" s="2"/>
      <c r="F474" s="2"/>
      <c r="G474" s="2"/>
      <c r="H474" s="2"/>
      <c r="I474" s="2"/>
      <c r="J474" s="2"/>
      <c r="K474" s="2"/>
      <c r="L474" s="2"/>
      <c r="O474" s="1" t="s">
        <v>471</v>
      </c>
      <c r="P474" s="4">
        <v>8.506849315068493</v>
      </c>
      <c r="Q474" s="4">
        <v>8.506849315068493</v>
      </c>
    </row>
    <row r="475" spans="1:17" ht="12.75">
      <c r="A475" s="6">
        <v>14366</v>
      </c>
      <c r="B475">
        <v>13.8</v>
      </c>
      <c r="C475">
        <v>13.8</v>
      </c>
      <c r="D475">
        <v>13.8</v>
      </c>
      <c r="E475" s="2"/>
      <c r="F475" s="2"/>
      <c r="G475" s="2"/>
      <c r="H475" s="2"/>
      <c r="I475" s="2"/>
      <c r="J475" s="2"/>
      <c r="K475" s="2"/>
      <c r="L475" s="2"/>
      <c r="O475" s="1" t="s">
        <v>472</v>
      </c>
      <c r="P475" s="4">
        <v>8.462465753424658</v>
      </c>
      <c r="Q475" s="4">
        <v>8.462465753424658</v>
      </c>
    </row>
    <row r="476" spans="1:17" ht="12.75">
      <c r="A476" s="6">
        <v>14397</v>
      </c>
      <c r="B476">
        <v>13.8</v>
      </c>
      <c r="C476">
        <v>13.8</v>
      </c>
      <c r="D476">
        <v>13.8</v>
      </c>
      <c r="E476" s="2"/>
      <c r="F476" s="2"/>
      <c r="G476" s="2"/>
      <c r="H476" s="2"/>
      <c r="I476" s="2"/>
      <c r="J476" s="2"/>
      <c r="K476" s="2"/>
      <c r="L476" s="2"/>
      <c r="O476" s="1" t="s">
        <v>473</v>
      </c>
      <c r="P476" s="4">
        <v>8.416602739726029</v>
      </c>
      <c r="Q476" s="4">
        <v>8.416602739726029</v>
      </c>
    </row>
    <row r="477" spans="1:17" ht="12.75">
      <c r="A477" s="6">
        <v>14427</v>
      </c>
      <c r="B477">
        <v>13.8</v>
      </c>
      <c r="C477">
        <v>13.8</v>
      </c>
      <c r="D477">
        <v>13.8</v>
      </c>
      <c r="E477" s="2"/>
      <c r="F477" s="2"/>
      <c r="G477" s="2"/>
      <c r="H477" s="2"/>
      <c r="I477" s="2"/>
      <c r="J477" s="2"/>
      <c r="K477" s="2"/>
      <c r="L477" s="2"/>
      <c r="O477" s="1" t="s">
        <v>474</v>
      </c>
      <c r="P477" s="4">
        <v>8.372219178082194</v>
      </c>
      <c r="Q477" s="4">
        <v>8.372219178082194</v>
      </c>
    </row>
    <row r="478" spans="1:17" ht="12.75">
      <c r="A478" s="6">
        <v>14458</v>
      </c>
      <c r="B478">
        <v>13.8</v>
      </c>
      <c r="C478">
        <v>13.8</v>
      </c>
      <c r="D478">
        <v>13.8</v>
      </c>
      <c r="E478" s="2"/>
      <c r="F478" s="2"/>
      <c r="G478" s="2"/>
      <c r="H478" s="2"/>
      <c r="I478" s="2"/>
      <c r="J478" s="2"/>
      <c r="K478" s="2"/>
      <c r="L478" s="2"/>
      <c r="O478" s="1" t="s">
        <v>475</v>
      </c>
      <c r="P478" s="4">
        <v>8.326356164383563</v>
      </c>
      <c r="Q478" s="4">
        <v>8.326356164383563</v>
      </c>
    </row>
    <row r="479" spans="1:17" ht="12.75">
      <c r="A479" s="6">
        <v>14489</v>
      </c>
      <c r="B479">
        <v>14.1</v>
      </c>
      <c r="C479">
        <v>14.1</v>
      </c>
      <c r="D479">
        <v>14.1</v>
      </c>
      <c r="E479" s="2"/>
      <c r="F479" s="2"/>
      <c r="G479" s="2"/>
      <c r="H479" s="2"/>
      <c r="I479" s="2"/>
      <c r="J479" s="2"/>
      <c r="K479" s="2"/>
      <c r="L479" s="2"/>
      <c r="O479" s="1" t="s">
        <v>476</v>
      </c>
      <c r="P479" s="4">
        <v>8.280493150684933</v>
      </c>
      <c r="Q479" s="4">
        <v>8.280493150684933</v>
      </c>
    </row>
    <row r="480" spans="1:17" ht="12.75">
      <c r="A480" s="6">
        <v>14519</v>
      </c>
      <c r="B480">
        <v>14</v>
      </c>
      <c r="C480">
        <v>14</v>
      </c>
      <c r="D480">
        <v>14</v>
      </c>
      <c r="E480" s="2"/>
      <c r="F480" s="2"/>
      <c r="G480" s="2"/>
      <c r="H480" s="2"/>
      <c r="I480" s="2"/>
      <c r="J480" s="2"/>
      <c r="K480" s="2"/>
      <c r="L480" s="2"/>
      <c r="O480" s="1" t="s">
        <v>477</v>
      </c>
      <c r="P480" s="4">
        <v>8.236109589041096</v>
      </c>
      <c r="Q480" s="4">
        <v>8.236109589041096</v>
      </c>
    </row>
    <row r="481" spans="1:17" ht="12.75">
      <c r="A481" s="6">
        <v>14550</v>
      </c>
      <c r="B481">
        <v>14</v>
      </c>
      <c r="C481">
        <v>14</v>
      </c>
      <c r="D481">
        <v>14</v>
      </c>
      <c r="E481" s="2"/>
      <c r="F481" s="2"/>
      <c r="G481" s="2"/>
      <c r="H481" s="2"/>
      <c r="I481" s="2"/>
      <c r="J481" s="2"/>
      <c r="K481" s="2"/>
      <c r="L481" s="2"/>
      <c r="O481" s="1" t="s">
        <v>478</v>
      </c>
      <c r="P481" s="4">
        <v>8.190246575342467</v>
      </c>
      <c r="Q481" s="4">
        <v>8.190246575342467</v>
      </c>
    </row>
    <row r="482" spans="1:17" ht="12.75">
      <c r="A482" s="6">
        <v>14580</v>
      </c>
      <c r="B482">
        <v>14</v>
      </c>
      <c r="C482">
        <v>14</v>
      </c>
      <c r="D482">
        <v>14</v>
      </c>
      <c r="E482" s="2"/>
      <c r="F482" s="2"/>
      <c r="G482" s="2"/>
      <c r="H482" s="2"/>
      <c r="I482" s="2"/>
      <c r="J482" s="2"/>
      <c r="K482" s="2"/>
      <c r="L482" s="2"/>
      <c r="O482" s="1" t="s">
        <v>479</v>
      </c>
      <c r="P482" s="4">
        <v>8.145863013698632</v>
      </c>
      <c r="Q482" s="4">
        <v>8.145863013698632</v>
      </c>
    </row>
    <row r="483" spans="1:17" ht="12.75">
      <c r="A483" s="6">
        <v>14611</v>
      </c>
      <c r="B483">
        <v>13.9</v>
      </c>
      <c r="C483">
        <v>13.9</v>
      </c>
      <c r="D483">
        <v>13.9</v>
      </c>
      <c r="E483" s="2"/>
      <c r="F483" s="2"/>
      <c r="G483" s="2"/>
      <c r="H483" s="2"/>
      <c r="I483" s="2"/>
      <c r="J483" s="2"/>
      <c r="K483" s="2"/>
      <c r="L483" s="2"/>
      <c r="O483" s="1" t="s">
        <v>480</v>
      </c>
      <c r="P483" s="4">
        <v>8.1</v>
      </c>
      <c r="Q483" s="4">
        <v>8.1</v>
      </c>
    </row>
    <row r="484" spans="1:17" ht="12.75">
      <c r="A484" s="6">
        <v>14642</v>
      </c>
      <c r="B484">
        <v>14</v>
      </c>
      <c r="C484">
        <v>14</v>
      </c>
      <c r="D484">
        <v>14</v>
      </c>
      <c r="E484" s="2"/>
      <c r="F484" s="2"/>
      <c r="G484" s="2"/>
      <c r="H484" s="2"/>
      <c r="I484" s="2"/>
      <c r="J484" s="2"/>
      <c r="K484" s="2"/>
      <c r="L484" s="2"/>
      <c r="O484" s="1" t="s">
        <v>481</v>
      </c>
      <c r="P484" s="4">
        <v>8.122868852459018</v>
      </c>
      <c r="Q484" s="4">
        <v>8.122868852459018</v>
      </c>
    </row>
    <row r="485" spans="1:17" ht="12.75">
      <c r="A485" s="6">
        <v>14671</v>
      </c>
      <c r="B485">
        <v>14</v>
      </c>
      <c r="C485">
        <v>14</v>
      </c>
      <c r="D485">
        <v>14</v>
      </c>
      <c r="E485" s="2"/>
      <c r="F485" s="2"/>
      <c r="G485" s="2"/>
      <c r="H485" s="2"/>
      <c r="I485" s="2"/>
      <c r="J485" s="2"/>
      <c r="K485" s="2"/>
      <c r="L485" s="2"/>
      <c r="O485" s="1" t="s">
        <v>482</v>
      </c>
      <c r="P485" s="4">
        <v>8.144262295081967</v>
      </c>
      <c r="Q485" s="4">
        <v>8.144262295081967</v>
      </c>
    </row>
    <row r="486" spans="1:17" ht="12.75">
      <c r="A486" s="6">
        <v>14702</v>
      </c>
      <c r="B486">
        <v>14</v>
      </c>
      <c r="C486">
        <v>14</v>
      </c>
      <c r="D486">
        <v>14</v>
      </c>
      <c r="E486" s="2"/>
      <c r="F486" s="2"/>
      <c r="G486" s="2"/>
      <c r="H486" s="2"/>
      <c r="I486" s="2"/>
      <c r="J486" s="2"/>
      <c r="K486" s="2"/>
      <c r="L486" s="2"/>
      <c r="O486" s="1" t="s">
        <v>483</v>
      </c>
      <c r="P486" s="4">
        <v>8.167131147540985</v>
      </c>
      <c r="Q486" s="4">
        <v>8.167131147540985</v>
      </c>
    </row>
    <row r="487" spans="1:17" ht="12.75">
      <c r="A487" s="6">
        <v>14732</v>
      </c>
      <c r="B487">
        <v>14</v>
      </c>
      <c r="C487">
        <v>14</v>
      </c>
      <c r="D487">
        <v>14</v>
      </c>
      <c r="E487" s="2"/>
      <c r="F487" s="2"/>
      <c r="G487" s="2"/>
      <c r="H487" s="2"/>
      <c r="I487" s="2"/>
      <c r="J487" s="2"/>
      <c r="K487" s="2"/>
      <c r="L487" s="2"/>
      <c r="O487" s="1" t="s">
        <v>484</v>
      </c>
      <c r="P487" s="4">
        <v>8.189262295081969</v>
      </c>
      <c r="Q487" s="4">
        <v>8.189262295081969</v>
      </c>
    </row>
    <row r="488" spans="1:17" ht="12.75">
      <c r="A488" s="6">
        <v>14763</v>
      </c>
      <c r="B488">
        <v>14.1</v>
      </c>
      <c r="C488">
        <v>14.1</v>
      </c>
      <c r="D488">
        <v>14.1</v>
      </c>
      <c r="E488" s="2"/>
      <c r="F488" s="2"/>
      <c r="G488" s="2"/>
      <c r="H488" s="2"/>
      <c r="I488" s="2"/>
      <c r="J488" s="2"/>
      <c r="K488" s="2"/>
      <c r="L488" s="2"/>
      <c r="O488" s="1" t="s">
        <v>485</v>
      </c>
      <c r="P488" s="4">
        <v>8.212131147540985</v>
      </c>
      <c r="Q488" s="4">
        <v>8.212131147540985</v>
      </c>
    </row>
    <row r="489" spans="1:17" ht="12.75">
      <c r="A489" s="6">
        <v>14793</v>
      </c>
      <c r="B489">
        <v>14</v>
      </c>
      <c r="C489">
        <v>14</v>
      </c>
      <c r="D489">
        <v>14</v>
      </c>
      <c r="E489" s="2"/>
      <c r="F489" s="2"/>
      <c r="G489" s="2"/>
      <c r="H489" s="2"/>
      <c r="I489" s="2"/>
      <c r="J489" s="2"/>
      <c r="K489" s="2"/>
      <c r="L489" s="2"/>
      <c r="O489" s="1" t="s">
        <v>486</v>
      </c>
      <c r="P489" s="4">
        <v>8.234262295081969</v>
      </c>
      <c r="Q489" s="4">
        <v>8.234262295081969</v>
      </c>
    </row>
    <row r="490" spans="1:17" ht="12.75">
      <c r="A490" s="6">
        <v>14824</v>
      </c>
      <c r="B490">
        <v>14</v>
      </c>
      <c r="C490">
        <v>14</v>
      </c>
      <c r="D490">
        <v>14</v>
      </c>
      <c r="E490" s="2"/>
      <c r="F490" s="2"/>
      <c r="G490" s="2"/>
      <c r="H490" s="2"/>
      <c r="I490" s="2"/>
      <c r="J490" s="2"/>
      <c r="K490" s="2"/>
      <c r="L490" s="2"/>
      <c r="O490" s="1" t="s">
        <v>487</v>
      </c>
      <c r="P490" s="4">
        <v>8.257131147540985</v>
      </c>
      <c r="Q490" s="4">
        <v>8.257131147540985</v>
      </c>
    </row>
    <row r="491" spans="1:17" ht="12.75">
      <c r="A491" s="6">
        <v>14855</v>
      </c>
      <c r="B491">
        <v>14</v>
      </c>
      <c r="C491">
        <v>14</v>
      </c>
      <c r="D491">
        <v>14</v>
      </c>
      <c r="E491" s="2"/>
      <c r="F491" s="2"/>
      <c r="G491" s="2"/>
      <c r="H491" s="2"/>
      <c r="I491" s="2"/>
      <c r="J491" s="2"/>
      <c r="K491" s="2"/>
      <c r="L491" s="2"/>
      <c r="O491" s="1" t="s">
        <v>488</v>
      </c>
      <c r="P491" s="4">
        <v>8.28</v>
      </c>
      <c r="Q491" s="4">
        <v>8.28</v>
      </c>
    </row>
    <row r="492" spans="1:17" ht="12.75">
      <c r="A492" s="6">
        <v>14885</v>
      </c>
      <c r="B492">
        <v>14</v>
      </c>
      <c r="C492">
        <v>14</v>
      </c>
      <c r="D492">
        <v>14</v>
      </c>
      <c r="E492" s="2"/>
      <c r="F492" s="2"/>
      <c r="G492" s="2"/>
      <c r="H492" s="2"/>
      <c r="I492" s="2"/>
      <c r="J492" s="2"/>
      <c r="K492" s="2"/>
      <c r="L492" s="2"/>
      <c r="O492" s="1" t="s">
        <v>489</v>
      </c>
      <c r="P492" s="4">
        <v>8.302131147540985</v>
      </c>
      <c r="Q492" s="4">
        <v>8.302131147540985</v>
      </c>
    </row>
    <row r="493" spans="1:17" ht="12.75">
      <c r="A493" s="6">
        <v>14916</v>
      </c>
      <c r="B493">
        <v>14</v>
      </c>
      <c r="C493">
        <v>14</v>
      </c>
      <c r="D493">
        <v>14</v>
      </c>
      <c r="E493" s="2"/>
      <c r="F493" s="2"/>
      <c r="G493" s="2"/>
      <c r="H493" s="2"/>
      <c r="I493" s="2"/>
      <c r="J493" s="2"/>
      <c r="K493" s="2"/>
      <c r="L493" s="2"/>
      <c r="O493" s="1" t="s">
        <v>490</v>
      </c>
      <c r="P493" s="4">
        <v>8.325</v>
      </c>
      <c r="Q493" s="4">
        <v>8.325</v>
      </c>
    </row>
    <row r="494" spans="1:17" ht="12.75">
      <c r="A494" s="6">
        <v>14946</v>
      </c>
      <c r="B494">
        <v>14.1</v>
      </c>
      <c r="C494">
        <v>14.1</v>
      </c>
      <c r="D494">
        <v>14.1</v>
      </c>
      <c r="E494" s="2"/>
      <c r="F494" s="2"/>
      <c r="G494" s="2"/>
      <c r="H494" s="2"/>
      <c r="I494" s="2"/>
      <c r="J494" s="2"/>
      <c r="K494" s="2"/>
      <c r="L494" s="2"/>
      <c r="O494" s="1" t="s">
        <v>491</v>
      </c>
      <c r="P494" s="4">
        <v>8.347131147540985</v>
      </c>
      <c r="Q494" s="4">
        <v>8.347131147540985</v>
      </c>
    </row>
    <row r="495" spans="1:17" ht="12.75">
      <c r="A495" s="6">
        <v>14977</v>
      </c>
      <c r="B495">
        <v>14.1</v>
      </c>
      <c r="C495">
        <v>14.1</v>
      </c>
      <c r="D495">
        <v>14.1</v>
      </c>
      <c r="E495" s="2"/>
      <c r="F495" s="2"/>
      <c r="G495" s="2"/>
      <c r="H495" s="2"/>
      <c r="I495" s="2"/>
      <c r="J495" s="2"/>
      <c r="K495" s="2"/>
      <c r="L495" s="2"/>
      <c r="O495" s="1" t="s">
        <v>492</v>
      </c>
      <c r="P495" s="4">
        <v>8.37</v>
      </c>
      <c r="Q495" s="4">
        <v>8.37</v>
      </c>
    </row>
    <row r="496" spans="1:17" ht="12.75">
      <c r="A496" s="6">
        <v>15008</v>
      </c>
      <c r="B496">
        <v>14.1</v>
      </c>
      <c r="C496">
        <v>14.1</v>
      </c>
      <c r="D496">
        <v>14.1</v>
      </c>
      <c r="E496" s="2"/>
      <c r="F496" s="2"/>
      <c r="G496" s="2"/>
      <c r="H496" s="2"/>
      <c r="I496" s="2"/>
      <c r="J496" s="2"/>
      <c r="K496" s="2"/>
      <c r="L496" s="2"/>
      <c r="O496" s="1" t="s">
        <v>493</v>
      </c>
      <c r="P496" s="4">
        <v>8.32413698630137</v>
      </c>
      <c r="Q496" s="4">
        <v>8.32413698630137</v>
      </c>
    </row>
    <row r="497" spans="1:17" ht="12.75">
      <c r="A497" s="6">
        <v>15036</v>
      </c>
      <c r="B497">
        <v>14.2</v>
      </c>
      <c r="C497">
        <v>14.2</v>
      </c>
      <c r="D497">
        <v>14.2</v>
      </c>
      <c r="E497" s="2"/>
      <c r="F497" s="2"/>
      <c r="G497" s="2"/>
      <c r="H497" s="2"/>
      <c r="I497" s="2"/>
      <c r="J497" s="2"/>
      <c r="K497" s="2"/>
      <c r="L497" s="2"/>
      <c r="O497" s="1" t="s">
        <v>494</v>
      </c>
      <c r="P497" s="4">
        <v>8.282712328767124</v>
      </c>
      <c r="Q497" s="4">
        <v>8.282712328767124</v>
      </c>
    </row>
    <row r="498" spans="1:17" ht="12.75">
      <c r="A498" s="6">
        <v>15067</v>
      </c>
      <c r="B498">
        <v>14.3</v>
      </c>
      <c r="C498">
        <v>14.3</v>
      </c>
      <c r="D498">
        <v>14.3</v>
      </c>
      <c r="E498" s="2"/>
      <c r="F498" s="2"/>
      <c r="G498" s="2"/>
      <c r="H498" s="2"/>
      <c r="I498" s="2"/>
      <c r="J498" s="2"/>
      <c r="K498" s="2"/>
      <c r="L498" s="2"/>
      <c r="O498" s="1" t="s">
        <v>495</v>
      </c>
      <c r="P498" s="4">
        <v>8.236849315068495</v>
      </c>
      <c r="Q498" s="4">
        <v>8.236849315068495</v>
      </c>
    </row>
    <row r="499" spans="1:17" ht="12.75">
      <c r="A499" s="6">
        <v>15097</v>
      </c>
      <c r="B499">
        <v>14.4</v>
      </c>
      <c r="C499">
        <v>14.4</v>
      </c>
      <c r="D499">
        <v>14.4</v>
      </c>
      <c r="E499" s="2"/>
      <c r="F499" s="2"/>
      <c r="G499" s="2"/>
      <c r="H499" s="2"/>
      <c r="I499" s="2"/>
      <c r="J499" s="2"/>
      <c r="K499" s="2"/>
      <c r="L499" s="2"/>
      <c r="O499" s="1" t="s">
        <v>496</v>
      </c>
      <c r="P499" s="4">
        <v>8.192465753424658</v>
      </c>
      <c r="Q499" s="4">
        <v>8.192465753424658</v>
      </c>
    </row>
    <row r="500" spans="1:17" ht="12.75">
      <c r="A500" s="6">
        <v>15128</v>
      </c>
      <c r="B500">
        <v>14.7</v>
      </c>
      <c r="C500">
        <v>14.7</v>
      </c>
      <c r="D500">
        <v>14.7</v>
      </c>
      <c r="E500" s="2"/>
      <c r="F500" s="2"/>
      <c r="G500" s="2"/>
      <c r="H500" s="2"/>
      <c r="I500" s="2"/>
      <c r="J500" s="2"/>
      <c r="K500" s="2"/>
      <c r="L500" s="2"/>
      <c r="O500" s="1" t="s">
        <v>497</v>
      </c>
      <c r="P500" s="4">
        <v>8.146602739726028</v>
      </c>
      <c r="Q500" s="4">
        <v>8.146602739726028</v>
      </c>
    </row>
    <row r="501" spans="1:17" ht="12.75">
      <c r="A501" s="6">
        <v>15158</v>
      </c>
      <c r="B501">
        <v>14.7</v>
      </c>
      <c r="C501">
        <v>14.7</v>
      </c>
      <c r="D501">
        <v>14.7</v>
      </c>
      <c r="E501" s="2"/>
      <c r="F501" s="2"/>
      <c r="G501" s="2"/>
      <c r="H501" s="2"/>
      <c r="I501" s="2"/>
      <c r="J501" s="2"/>
      <c r="K501" s="2"/>
      <c r="L501" s="2"/>
      <c r="O501" s="1" t="s">
        <v>498</v>
      </c>
      <c r="P501" s="4">
        <v>8.102219178082192</v>
      </c>
      <c r="Q501" s="4">
        <v>8.102219178082192</v>
      </c>
    </row>
    <row r="502" spans="1:17" ht="12.75">
      <c r="A502" s="6">
        <v>15189</v>
      </c>
      <c r="B502">
        <v>14.9</v>
      </c>
      <c r="C502">
        <v>14.9</v>
      </c>
      <c r="D502">
        <v>14.9</v>
      </c>
      <c r="E502" s="2"/>
      <c r="F502" s="2"/>
      <c r="G502" s="2"/>
      <c r="H502" s="2"/>
      <c r="I502" s="2"/>
      <c r="J502" s="2"/>
      <c r="K502" s="2"/>
      <c r="L502" s="2"/>
      <c r="O502" s="1" t="s">
        <v>499</v>
      </c>
      <c r="P502" s="4">
        <v>8.056356164383562</v>
      </c>
      <c r="Q502" s="4">
        <v>8.056356164383562</v>
      </c>
    </row>
    <row r="503" spans="1:17" ht="12.75">
      <c r="A503" s="6">
        <v>15220</v>
      </c>
      <c r="B503">
        <v>15.1</v>
      </c>
      <c r="C503">
        <v>15.1</v>
      </c>
      <c r="D503">
        <v>15.1</v>
      </c>
      <c r="E503" s="2"/>
      <c r="F503" s="2"/>
      <c r="G503" s="2"/>
      <c r="H503" s="2"/>
      <c r="I503" s="2"/>
      <c r="J503" s="2"/>
      <c r="K503" s="2"/>
      <c r="L503" s="2"/>
      <c r="O503" s="1" t="s">
        <v>500</v>
      </c>
      <c r="P503" s="4">
        <v>8.010493150684932</v>
      </c>
      <c r="Q503" s="4">
        <v>8.010493150684932</v>
      </c>
    </row>
    <row r="504" spans="1:17" ht="12.75">
      <c r="A504" s="6">
        <v>15250</v>
      </c>
      <c r="B504">
        <v>15.3</v>
      </c>
      <c r="C504">
        <v>15.3</v>
      </c>
      <c r="D504">
        <v>15.3</v>
      </c>
      <c r="E504" s="2"/>
      <c r="F504" s="2"/>
      <c r="G504" s="2"/>
      <c r="H504" s="2"/>
      <c r="I504" s="2"/>
      <c r="J504" s="2"/>
      <c r="K504" s="2"/>
      <c r="L504" s="2"/>
      <c r="O504" s="1" t="s">
        <v>501</v>
      </c>
      <c r="P504" s="4">
        <v>7.966109589041096</v>
      </c>
      <c r="Q504" s="4">
        <v>7.966109589041096</v>
      </c>
    </row>
    <row r="505" spans="1:17" ht="12.75">
      <c r="A505" s="6">
        <v>15281</v>
      </c>
      <c r="B505">
        <v>15.4</v>
      </c>
      <c r="C505">
        <v>15.4</v>
      </c>
      <c r="D505">
        <v>15.4</v>
      </c>
      <c r="E505" s="2"/>
      <c r="F505" s="2"/>
      <c r="G505" s="2"/>
      <c r="H505" s="2"/>
      <c r="I505" s="2"/>
      <c r="J505" s="2"/>
      <c r="K505" s="2"/>
      <c r="L505" s="2"/>
      <c r="O505" s="1" t="s">
        <v>502</v>
      </c>
      <c r="P505" s="4">
        <v>7.920246575342467</v>
      </c>
      <c r="Q505" s="4">
        <v>7.920246575342467</v>
      </c>
    </row>
    <row r="506" spans="1:17" ht="12.75">
      <c r="A506" s="6">
        <v>15311</v>
      </c>
      <c r="B506">
        <v>15.5</v>
      </c>
      <c r="C506">
        <v>15.5</v>
      </c>
      <c r="D506">
        <v>15.5</v>
      </c>
      <c r="E506" s="2"/>
      <c r="F506" s="2"/>
      <c r="G506" s="2"/>
      <c r="H506" s="2"/>
      <c r="I506" s="2"/>
      <c r="J506" s="2"/>
      <c r="K506" s="2"/>
      <c r="L506" s="2"/>
      <c r="O506" s="1" t="s">
        <v>503</v>
      </c>
      <c r="P506" s="4">
        <v>7.875863013698629</v>
      </c>
      <c r="Q506" s="4">
        <v>7.875863013698629</v>
      </c>
    </row>
    <row r="507" spans="1:17" ht="12.75">
      <c r="A507" s="6">
        <v>15342</v>
      </c>
      <c r="B507">
        <v>15.7</v>
      </c>
      <c r="C507">
        <v>15.7</v>
      </c>
      <c r="D507">
        <v>15.7</v>
      </c>
      <c r="E507" s="2"/>
      <c r="F507" s="2"/>
      <c r="G507" s="2"/>
      <c r="H507" s="2"/>
      <c r="I507" s="2"/>
      <c r="J507" s="2"/>
      <c r="K507" s="2"/>
      <c r="L507" s="2"/>
      <c r="O507" s="1" t="s">
        <v>504</v>
      </c>
      <c r="P507" s="4">
        <v>7.83</v>
      </c>
      <c r="Q507" s="4">
        <v>7.83</v>
      </c>
    </row>
    <row r="508" spans="1:17" ht="12.75">
      <c r="A508" s="6">
        <v>15373</v>
      </c>
      <c r="B508">
        <v>15.8</v>
      </c>
      <c r="C508">
        <v>15.8</v>
      </c>
      <c r="D508">
        <v>15.8</v>
      </c>
      <c r="E508" s="2"/>
      <c r="F508" s="2"/>
      <c r="G508" s="2"/>
      <c r="H508" s="2"/>
      <c r="I508" s="2"/>
      <c r="J508" s="2"/>
      <c r="K508" s="2"/>
      <c r="L508" s="2"/>
      <c r="O508" s="1" t="s">
        <v>505</v>
      </c>
      <c r="P508" s="4">
        <v>7.807068493150685</v>
      </c>
      <c r="Q508" s="4">
        <v>7.807068493150685</v>
      </c>
    </row>
    <row r="509" spans="1:17" ht="12.75">
      <c r="A509" s="6">
        <v>15401</v>
      </c>
      <c r="B509">
        <v>16</v>
      </c>
      <c r="C509">
        <v>16</v>
      </c>
      <c r="D509">
        <v>16</v>
      </c>
      <c r="E509" s="2"/>
      <c r="F509" s="2"/>
      <c r="G509" s="2"/>
      <c r="H509" s="2"/>
      <c r="I509" s="2"/>
      <c r="J509" s="2"/>
      <c r="K509" s="2"/>
      <c r="L509" s="2"/>
      <c r="O509" s="1" t="s">
        <v>506</v>
      </c>
      <c r="P509" s="4">
        <v>7.7863561643835615</v>
      </c>
      <c r="Q509" s="4">
        <v>7.7863561643835615</v>
      </c>
    </row>
    <row r="510" spans="1:17" ht="12.75">
      <c r="A510" s="6">
        <v>15432</v>
      </c>
      <c r="B510">
        <v>16.1</v>
      </c>
      <c r="C510">
        <v>16.1</v>
      </c>
      <c r="D510">
        <v>16.1</v>
      </c>
      <c r="E510" s="2"/>
      <c r="F510" s="2"/>
      <c r="G510" s="2"/>
      <c r="H510" s="2"/>
      <c r="I510" s="2"/>
      <c r="J510" s="2"/>
      <c r="K510" s="2"/>
      <c r="L510" s="2"/>
      <c r="O510" s="1" t="s">
        <v>507</v>
      </c>
      <c r="P510" s="4">
        <v>7.763424657534247</v>
      </c>
      <c r="Q510" s="4">
        <v>7.763424657534247</v>
      </c>
    </row>
    <row r="511" spans="1:17" ht="12.75">
      <c r="A511" s="6">
        <v>15462</v>
      </c>
      <c r="B511">
        <v>16.3</v>
      </c>
      <c r="C511">
        <v>16.3</v>
      </c>
      <c r="D511">
        <v>16.3</v>
      </c>
      <c r="E511" s="2"/>
      <c r="F511" s="2"/>
      <c r="G511" s="2"/>
      <c r="H511" s="2"/>
      <c r="I511" s="2"/>
      <c r="J511" s="2"/>
      <c r="K511" s="2"/>
      <c r="L511" s="2"/>
      <c r="O511" s="1" t="s">
        <v>508</v>
      </c>
      <c r="P511" s="4">
        <v>7.7412328767123295</v>
      </c>
      <c r="Q511" s="4">
        <v>7.7412328767123295</v>
      </c>
    </row>
    <row r="512" spans="1:17" ht="12.75">
      <c r="A512" s="6">
        <v>15493</v>
      </c>
      <c r="B512">
        <v>16.3</v>
      </c>
      <c r="C512">
        <v>16.3</v>
      </c>
      <c r="D512">
        <v>16.3</v>
      </c>
      <c r="E512" s="2"/>
      <c r="F512" s="2"/>
      <c r="G512" s="2"/>
      <c r="H512" s="2"/>
      <c r="I512" s="2"/>
      <c r="J512" s="2"/>
      <c r="K512" s="2"/>
      <c r="L512" s="2"/>
      <c r="O512" s="1" t="s">
        <v>509</v>
      </c>
      <c r="P512" s="4">
        <v>7.718301369863014</v>
      </c>
      <c r="Q512" s="4">
        <v>7.718301369863014</v>
      </c>
    </row>
    <row r="513" spans="1:17" ht="12.75">
      <c r="A513" s="6">
        <v>15523</v>
      </c>
      <c r="B513">
        <v>16.4</v>
      </c>
      <c r="C513">
        <v>16.4</v>
      </c>
      <c r="D513">
        <v>16.4</v>
      </c>
      <c r="E513" s="2"/>
      <c r="F513" s="2"/>
      <c r="G513" s="2"/>
      <c r="H513" s="2"/>
      <c r="I513" s="2"/>
      <c r="J513" s="2"/>
      <c r="K513" s="2"/>
      <c r="L513" s="2"/>
      <c r="O513" s="1" t="s">
        <v>510</v>
      </c>
      <c r="P513" s="4">
        <v>7.696109589041096</v>
      </c>
      <c r="Q513" s="4">
        <v>7.696109589041096</v>
      </c>
    </row>
    <row r="514" spans="1:17" ht="12.75">
      <c r="A514" s="6">
        <v>15554</v>
      </c>
      <c r="B514">
        <v>16.5</v>
      </c>
      <c r="C514">
        <v>16.5</v>
      </c>
      <c r="D514">
        <v>16.5</v>
      </c>
      <c r="E514" s="2"/>
      <c r="F514" s="2"/>
      <c r="G514" s="2"/>
      <c r="H514" s="2"/>
      <c r="I514" s="2"/>
      <c r="J514" s="2"/>
      <c r="K514" s="2"/>
      <c r="L514" s="2"/>
      <c r="O514" s="1" t="s">
        <v>511</v>
      </c>
      <c r="P514" s="4">
        <v>7.6731780821917805</v>
      </c>
      <c r="Q514" s="4">
        <v>7.6731780821917805</v>
      </c>
    </row>
    <row r="515" spans="1:17" ht="12.75">
      <c r="A515" s="6">
        <v>15585</v>
      </c>
      <c r="B515">
        <v>16.5</v>
      </c>
      <c r="C515">
        <v>16.5</v>
      </c>
      <c r="D515">
        <v>16.5</v>
      </c>
      <c r="E515" s="2"/>
      <c r="F515" s="2"/>
      <c r="G515" s="2"/>
      <c r="H515" s="2"/>
      <c r="I515" s="2"/>
      <c r="J515" s="2"/>
      <c r="K515" s="2"/>
      <c r="L515" s="2"/>
      <c r="O515" s="1" t="s">
        <v>512</v>
      </c>
      <c r="P515" s="4">
        <v>7.650246575342466</v>
      </c>
      <c r="Q515" s="4">
        <v>7.650246575342466</v>
      </c>
    </row>
    <row r="516" spans="1:17" ht="12.75">
      <c r="A516" s="6">
        <v>15615</v>
      </c>
      <c r="B516">
        <v>16.7</v>
      </c>
      <c r="C516">
        <v>16.7</v>
      </c>
      <c r="D516">
        <v>16.7</v>
      </c>
      <c r="E516" s="2"/>
      <c r="F516" s="2"/>
      <c r="G516" s="2"/>
      <c r="H516" s="2"/>
      <c r="I516" s="2"/>
      <c r="J516" s="2"/>
      <c r="K516" s="2"/>
      <c r="L516" s="2"/>
      <c r="O516" s="1" t="s">
        <v>513</v>
      </c>
      <c r="P516" s="4">
        <v>7.628054794520549</v>
      </c>
      <c r="Q516" s="4">
        <v>7.628054794520549</v>
      </c>
    </row>
    <row r="517" spans="1:17" ht="12.75">
      <c r="A517" s="6">
        <v>15646</v>
      </c>
      <c r="B517">
        <v>16.8</v>
      </c>
      <c r="C517">
        <v>16.8</v>
      </c>
      <c r="D517">
        <v>16.8</v>
      </c>
      <c r="E517" s="2"/>
      <c r="F517" s="2"/>
      <c r="G517" s="2"/>
      <c r="H517" s="2"/>
      <c r="I517" s="2"/>
      <c r="J517" s="2"/>
      <c r="K517" s="2"/>
      <c r="L517" s="2"/>
      <c r="O517" s="1" t="s">
        <v>514</v>
      </c>
      <c r="P517" s="4">
        <v>7.605123287671234</v>
      </c>
      <c r="Q517" s="4">
        <v>7.605123287671234</v>
      </c>
    </row>
    <row r="518" spans="1:17" ht="12.75">
      <c r="A518" s="6">
        <v>15676</v>
      </c>
      <c r="B518">
        <v>16.9</v>
      </c>
      <c r="C518">
        <v>16.9</v>
      </c>
      <c r="D518">
        <v>16.9</v>
      </c>
      <c r="E518" s="2"/>
      <c r="F518" s="2"/>
      <c r="G518" s="2"/>
      <c r="H518" s="2"/>
      <c r="I518" s="2"/>
      <c r="J518" s="2"/>
      <c r="K518" s="2"/>
      <c r="L518" s="2"/>
      <c r="O518" s="1" t="s">
        <v>515</v>
      </c>
      <c r="P518" s="4">
        <v>7.582931506849315</v>
      </c>
      <c r="Q518" s="4">
        <v>7.582931506849315</v>
      </c>
    </row>
    <row r="519" spans="1:17" ht="12.75">
      <c r="A519" s="6">
        <v>15707</v>
      </c>
      <c r="B519">
        <v>16.9</v>
      </c>
      <c r="C519">
        <v>16.9</v>
      </c>
      <c r="D519">
        <v>16.9</v>
      </c>
      <c r="E519" s="2"/>
      <c r="F519" s="2"/>
      <c r="G519" s="2"/>
      <c r="H519" s="2"/>
      <c r="I519" s="2"/>
      <c r="J519" s="2"/>
      <c r="K519" s="2"/>
      <c r="L519" s="2"/>
      <c r="O519" s="1" t="s">
        <v>516</v>
      </c>
      <c r="P519" s="4">
        <v>7.56</v>
      </c>
      <c r="Q519" s="4">
        <v>7.56</v>
      </c>
    </row>
    <row r="520" spans="1:17" ht="12.75">
      <c r="A520" s="6">
        <v>15738</v>
      </c>
      <c r="B520">
        <v>16.9</v>
      </c>
      <c r="C520">
        <v>16.9</v>
      </c>
      <c r="D520">
        <v>16.9</v>
      </c>
      <c r="E520" s="2"/>
      <c r="F520" s="2"/>
      <c r="G520" s="2"/>
      <c r="H520" s="2"/>
      <c r="I520" s="2"/>
      <c r="J520" s="2"/>
      <c r="K520" s="2"/>
      <c r="L520" s="2"/>
      <c r="O520" s="1" t="s">
        <v>517</v>
      </c>
      <c r="P520" s="4">
        <v>7.56</v>
      </c>
      <c r="Q520" s="4">
        <v>7.56</v>
      </c>
    </row>
    <row r="521" spans="1:17" ht="12.75">
      <c r="A521" s="6">
        <v>15766</v>
      </c>
      <c r="B521">
        <v>17.2</v>
      </c>
      <c r="C521">
        <v>17.2</v>
      </c>
      <c r="D521">
        <v>17.2</v>
      </c>
      <c r="E521" s="2"/>
      <c r="F521" s="2"/>
      <c r="G521" s="2"/>
      <c r="H521" s="2"/>
      <c r="I521" s="2"/>
      <c r="J521" s="2"/>
      <c r="K521" s="2"/>
      <c r="L521" s="2"/>
      <c r="O521" s="1" t="s">
        <v>518</v>
      </c>
      <c r="P521" s="4">
        <v>7.56</v>
      </c>
      <c r="Q521" s="4">
        <v>7.56</v>
      </c>
    </row>
    <row r="522" spans="1:17" ht="12.75">
      <c r="A522" s="6">
        <v>15797</v>
      </c>
      <c r="B522">
        <v>17.4</v>
      </c>
      <c r="C522">
        <v>17.4</v>
      </c>
      <c r="D522">
        <v>17.4</v>
      </c>
      <c r="E522" s="2"/>
      <c r="F522" s="2"/>
      <c r="G522" s="2"/>
      <c r="H522" s="2"/>
      <c r="I522" s="2"/>
      <c r="J522" s="2"/>
      <c r="K522" s="2"/>
      <c r="L522" s="2"/>
      <c r="O522" s="1" t="s">
        <v>519</v>
      </c>
      <c r="P522" s="4">
        <v>7.56</v>
      </c>
      <c r="Q522" s="4">
        <v>7.56</v>
      </c>
    </row>
    <row r="523" spans="1:17" ht="12.75">
      <c r="A523" s="6">
        <v>15827</v>
      </c>
      <c r="B523">
        <v>17.5</v>
      </c>
      <c r="C523">
        <v>17.5</v>
      </c>
      <c r="D523">
        <v>17.5</v>
      </c>
      <c r="E523" s="2"/>
      <c r="F523" s="2"/>
      <c r="G523" s="2"/>
      <c r="H523" s="2"/>
      <c r="I523" s="2"/>
      <c r="J523" s="2"/>
      <c r="K523" s="2"/>
      <c r="L523" s="2"/>
      <c r="O523" s="1" t="s">
        <v>520</v>
      </c>
      <c r="P523" s="4">
        <v>7.56</v>
      </c>
      <c r="Q523" s="4">
        <v>7.56</v>
      </c>
    </row>
    <row r="524" spans="1:17" ht="12.75">
      <c r="A524" s="6">
        <v>15858</v>
      </c>
      <c r="B524">
        <v>17.5</v>
      </c>
      <c r="C524">
        <v>17.5</v>
      </c>
      <c r="D524">
        <v>17.5</v>
      </c>
      <c r="E524" s="2"/>
      <c r="F524" s="2"/>
      <c r="G524" s="2"/>
      <c r="H524" s="2"/>
      <c r="I524" s="2"/>
      <c r="J524" s="2"/>
      <c r="K524" s="2"/>
      <c r="L524" s="2"/>
      <c r="O524" s="1" t="s">
        <v>521</v>
      </c>
      <c r="P524" s="4">
        <v>7.56</v>
      </c>
      <c r="Q524" s="4">
        <v>7.56</v>
      </c>
    </row>
    <row r="525" spans="1:17" ht="12.75">
      <c r="A525" s="6">
        <v>15888</v>
      </c>
      <c r="B525">
        <v>17.4</v>
      </c>
      <c r="C525">
        <v>17.4</v>
      </c>
      <c r="D525">
        <v>17.4</v>
      </c>
      <c r="E525" s="2"/>
      <c r="F525" s="2"/>
      <c r="G525" s="2"/>
      <c r="H525" s="2"/>
      <c r="I525" s="2"/>
      <c r="J525" s="2"/>
      <c r="K525" s="2"/>
      <c r="L525" s="2"/>
      <c r="O525" s="1" t="s">
        <v>522</v>
      </c>
      <c r="P525" s="4">
        <v>7.56</v>
      </c>
      <c r="Q525" s="4">
        <v>7.56</v>
      </c>
    </row>
    <row r="526" spans="1:17" ht="12.75">
      <c r="A526" s="6">
        <v>15919</v>
      </c>
      <c r="B526">
        <v>17.3</v>
      </c>
      <c r="C526">
        <v>17.3</v>
      </c>
      <c r="D526">
        <v>17.3</v>
      </c>
      <c r="E526" s="2"/>
      <c r="F526" s="2"/>
      <c r="G526" s="2"/>
      <c r="H526" s="2"/>
      <c r="I526" s="2"/>
      <c r="J526" s="2"/>
      <c r="K526" s="2"/>
      <c r="L526" s="2"/>
      <c r="O526" s="1" t="s">
        <v>523</v>
      </c>
      <c r="P526" s="4">
        <v>7.56</v>
      </c>
      <c r="Q526" s="4">
        <v>7.56</v>
      </c>
    </row>
    <row r="527" spans="1:17" ht="12.75">
      <c r="A527" s="6">
        <v>15950</v>
      </c>
      <c r="B527">
        <v>17.4</v>
      </c>
      <c r="C527">
        <v>17.4</v>
      </c>
      <c r="D527">
        <v>17.4</v>
      </c>
      <c r="E527" s="2"/>
      <c r="F527" s="2"/>
      <c r="G527" s="2"/>
      <c r="H527" s="2"/>
      <c r="I527" s="2"/>
      <c r="J527" s="2"/>
      <c r="K527" s="2"/>
      <c r="L527" s="2"/>
      <c r="O527" s="1" t="s">
        <v>524</v>
      </c>
      <c r="P527" s="4">
        <v>7.56</v>
      </c>
      <c r="Q527" s="4">
        <v>7.56</v>
      </c>
    </row>
    <row r="528" spans="1:17" ht="12.75">
      <c r="A528" s="6">
        <v>15980</v>
      </c>
      <c r="B528">
        <v>17.4</v>
      </c>
      <c r="C528">
        <v>17.4</v>
      </c>
      <c r="D528">
        <v>17.4</v>
      </c>
      <c r="E528" s="2"/>
      <c r="F528" s="2"/>
      <c r="G528" s="2"/>
      <c r="H528" s="2"/>
      <c r="I528" s="2"/>
      <c r="J528" s="2"/>
      <c r="K528" s="2"/>
      <c r="L528" s="2"/>
      <c r="O528" s="1" t="s">
        <v>525</v>
      </c>
      <c r="P528" s="4">
        <v>7.56</v>
      </c>
      <c r="Q528" s="4">
        <v>7.56</v>
      </c>
    </row>
    <row r="529" spans="1:17" ht="12.75">
      <c r="A529" s="6">
        <v>16011</v>
      </c>
      <c r="B529">
        <v>17.4</v>
      </c>
      <c r="C529">
        <v>17.4</v>
      </c>
      <c r="D529">
        <v>17.4</v>
      </c>
      <c r="E529" s="2"/>
      <c r="F529" s="2"/>
      <c r="G529" s="2"/>
      <c r="H529" s="2"/>
      <c r="I529" s="2"/>
      <c r="J529" s="2"/>
      <c r="K529" s="2"/>
      <c r="L529" s="2"/>
      <c r="O529" s="1" t="s">
        <v>526</v>
      </c>
      <c r="P529" s="4">
        <v>7.56</v>
      </c>
      <c r="Q529" s="4">
        <v>7.56</v>
      </c>
    </row>
    <row r="530" spans="1:17" ht="12.75">
      <c r="A530" s="6">
        <v>16041</v>
      </c>
      <c r="B530">
        <v>17.4</v>
      </c>
      <c r="C530">
        <v>17.4</v>
      </c>
      <c r="D530">
        <v>17.4</v>
      </c>
      <c r="E530" s="2"/>
      <c r="F530" s="2"/>
      <c r="G530" s="2"/>
      <c r="H530" s="2"/>
      <c r="I530" s="2"/>
      <c r="J530" s="2"/>
      <c r="K530" s="2"/>
      <c r="L530" s="2"/>
      <c r="O530" s="1" t="s">
        <v>527</v>
      </c>
      <c r="P530" s="4">
        <v>7.56</v>
      </c>
      <c r="Q530" s="4">
        <v>7.56</v>
      </c>
    </row>
    <row r="531" spans="1:17" ht="12.75">
      <c r="A531" s="6">
        <v>16072</v>
      </c>
      <c r="B531">
        <v>17.4</v>
      </c>
      <c r="C531">
        <v>17.4</v>
      </c>
      <c r="D531">
        <v>17.4</v>
      </c>
      <c r="E531" s="2"/>
      <c r="F531" s="2"/>
      <c r="G531" s="2"/>
      <c r="H531" s="2"/>
      <c r="I531" s="2"/>
      <c r="J531" s="2"/>
      <c r="K531" s="2"/>
      <c r="L531" s="2"/>
      <c r="O531" s="1" t="s">
        <v>528</v>
      </c>
      <c r="P531" s="4">
        <v>7.56</v>
      </c>
      <c r="Q531" s="4">
        <v>7.56</v>
      </c>
    </row>
    <row r="532" spans="1:17" ht="12.75">
      <c r="A532" s="6">
        <v>16103</v>
      </c>
      <c r="B532">
        <v>17.4</v>
      </c>
      <c r="C532">
        <v>17.4</v>
      </c>
      <c r="D532">
        <v>17.4</v>
      </c>
      <c r="E532" s="2"/>
      <c r="F532" s="2"/>
      <c r="G532" s="2"/>
      <c r="H532" s="2"/>
      <c r="I532" s="2"/>
      <c r="J532" s="2"/>
      <c r="K532" s="2"/>
      <c r="L532" s="2"/>
      <c r="O532" s="1" t="s">
        <v>529</v>
      </c>
      <c r="P532" s="4">
        <v>7.56</v>
      </c>
      <c r="Q532" s="4">
        <v>7.56</v>
      </c>
    </row>
    <row r="533" spans="1:17" ht="12.75">
      <c r="A533" s="6">
        <v>16132</v>
      </c>
      <c r="B533">
        <v>17.4</v>
      </c>
      <c r="C533">
        <v>17.4</v>
      </c>
      <c r="D533">
        <v>17.4</v>
      </c>
      <c r="E533" s="2"/>
      <c r="F533" s="2"/>
      <c r="G533" s="2"/>
      <c r="H533" s="2"/>
      <c r="I533" s="2"/>
      <c r="J533" s="2"/>
      <c r="K533" s="2"/>
      <c r="L533" s="2"/>
      <c r="O533" s="1" t="s">
        <v>530</v>
      </c>
      <c r="P533" s="4">
        <v>7.56</v>
      </c>
      <c r="Q533" s="4">
        <v>7.56</v>
      </c>
    </row>
    <row r="534" spans="1:17" ht="12.75">
      <c r="A534" s="6">
        <v>16163</v>
      </c>
      <c r="B534">
        <v>17.5</v>
      </c>
      <c r="C534">
        <v>17.5</v>
      </c>
      <c r="D534">
        <v>17.5</v>
      </c>
      <c r="E534" s="2"/>
      <c r="F534" s="2"/>
      <c r="G534" s="2"/>
      <c r="H534" s="2"/>
      <c r="I534" s="2"/>
      <c r="J534" s="2"/>
      <c r="K534" s="2"/>
      <c r="L534" s="2"/>
      <c r="O534" s="1" t="s">
        <v>531</v>
      </c>
      <c r="P534" s="4">
        <v>7.56</v>
      </c>
      <c r="Q534" s="4">
        <v>7.56</v>
      </c>
    </row>
    <row r="535" spans="1:17" ht="12.75">
      <c r="A535" s="6">
        <v>16193</v>
      </c>
      <c r="B535">
        <v>17.5</v>
      </c>
      <c r="C535">
        <v>17.5</v>
      </c>
      <c r="D535">
        <v>17.5</v>
      </c>
      <c r="E535" s="2"/>
      <c r="F535" s="2"/>
      <c r="G535" s="2"/>
      <c r="H535" s="2"/>
      <c r="I535" s="2"/>
      <c r="J535" s="2"/>
      <c r="K535" s="2"/>
      <c r="L535" s="2"/>
      <c r="O535" s="1" t="s">
        <v>532</v>
      </c>
      <c r="P535" s="4">
        <v>7.56</v>
      </c>
      <c r="Q535" s="4">
        <v>7.56</v>
      </c>
    </row>
    <row r="536" spans="1:17" ht="12.75">
      <c r="A536" s="6">
        <v>16224</v>
      </c>
      <c r="B536">
        <v>17.6</v>
      </c>
      <c r="C536">
        <v>17.6</v>
      </c>
      <c r="D536">
        <v>17.6</v>
      </c>
      <c r="E536" s="2"/>
      <c r="F536" s="2"/>
      <c r="G536" s="2"/>
      <c r="H536" s="2"/>
      <c r="I536" s="2"/>
      <c r="J536" s="2"/>
      <c r="K536" s="2"/>
      <c r="L536" s="2"/>
      <c r="O536" s="1" t="s">
        <v>533</v>
      </c>
      <c r="P536" s="4">
        <v>7.56</v>
      </c>
      <c r="Q536" s="4">
        <v>7.56</v>
      </c>
    </row>
    <row r="537" spans="1:17" ht="12.75">
      <c r="A537" s="6">
        <v>16254</v>
      </c>
      <c r="B537">
        <v>17.7</v>
      </c>
      <c r="C537">
        <v>17.7</v>
      </c>
      <c r="D537">
        <v>17.7</v>
      </c>
      <c r="E537" s="2"/>
      <c r="F537" s="2"/>
      <c r="G537" s="2"/>
      <c r="H537" s="2"/>
      <c r="I537" s="2"/>
      <c r="J537" s="2"/>
      <c r="K537" s="2"/>
      <c r="L537" s="2"/>
      <c r="O537" s="1" t="s">
        <v>534</v>
      </c>
      <c r="P537" s="4">
        <v>7.56</v>
      </c>
      <c r="Q537" s="4">
        <v>7.56</v>
      </c>
    </row>
    <row r="538" spans="1:17" ht="12.75">
      <c r="A538" s="6">
        <v>16285</v>
      </c>
      <c r="B538">
        <v>17.7</v>
      </c>
      <c r="C538">
        <v>17.7</v>
      </c>
      <c r="D538">
        <v>17.7</v>
      </c>
      <c r="E538" s="2"/>
      <c r="F538" s="2"/>
      <c r="G538" s="2"/>
      <c r="H538" s="2"/>
      <c r="I538" s="2"/>
      <c r="J538" s="2"/>
      <c r="K538" s="2"/>
      <c r="L538" s="2"/>
      <c r="O538" s="1" t="s">
        <v>535</v>
      </c>
      <c r="P538" s="4">
        <v>7.56</v>
      </c>
      <c r="Q538" s="4">
        <v>7.56</v>
      </c>
    </row>
    <row r="539" spans="1:17" ht="12.75">
      <c r="A539" s="6">
        <v>16316</v>
      </c>
      <c r="B539">
        <v>17.7</v>
      </c>
      <c r="C539">
        <v>17.7</v>
      </c>
      <c r="D539">
        <v>17.7</v>
      </c>
      <c r="E539" s="2"/>
      <c r="F539" s="2"/>
      <c r="G539" s="2"/>
      <c r="H539" s="2"/>
      <c r="I539" s="2"/>
      <c r="J539" s="2"/>
      <c r="K539" s="2"/>
      <c r="L539" s="2"/>
      <c r="O539" s="1" t="s">
        <v>536</v>
      </c>
      <c r="P539" s="4">
        <v>7.56</v>
      </c>
      <c r="Q539" s="4">
        <v>7.56</v>
      </c>
    </row>
    <row r="540" spans="1:17" ht="12.75">
      <c r="A540" s="6">
        <v>16346</v>
      </c>
      <c r="B540">
        <v>17.7</v>
      </c>
      <c r="C540">
        <v>17.7</v>
      </c>
      <c r="D540">
        <v>17.7</v>
      </c>
      <c r="E540" s="2"/>
      <c r="F540" s="2"/>
      <c r="G540" s="2"/>
      <c r="H540" s="2"/>
      <c r="I540" s="2"/>
      <c r="J540" s="2"/>
      <c r="K540" s="2"/>
      <c r="L540" s="2"/>
      <c r="O540" s="1" t="s">
        <v>537</v>
      </c>
      <c r="P540" s="4">
        <v>7.56</v>
      </c>
      <c r="Q540" s="4">
        <v>7.56</v>
      </c>
    </row>
    <row r="541" spans="1:17" ht="12.75">
      <c r="A541" s="6">
        <v>16377</v>
      </c>
      <c r="B541">
        <v>17.7</v>
      </c>
      <c r="C541">
        <v>17.7</v>
      </c>
      <c r="D541">
        <v>17.7</v>
      </c>
      <c r="E541" s="2"/>
      <c r="F541" s="2"/>
      <c r="G541" s="2"/>
      <c r="H541" s="2"/>
      <c r="I541" s="2"/>
      <c r="J541" s="2"/>
      <c r="K541" s="2"/>
      <c r="L541" s="2"/>
      <c r="O541" s="1" t="s">
        <v>538</v>
      </c>
      <c r="P541" s="4">
        <v>7.56</v>
      </c>
      <c r="Q541" s="4">
        <v>7.56</v>
      </c>
    </row>
    <row r="542" spans="1:17" ht="12.75">
      <c r="A542" s="6">
        <v>16407</v>
      </c>
      <c r="B542">
        <v>17.8</v>
      </c>
      <c r="C542">
        <v>17.8</v>
      </c>
      <c r="D542">
        <v>17.8</v>
      </c>
      <c r="E542" s="2"/>
      <c r="F542" s="2"/>
      <c r="G542" s="2"/>
      <c r="H542" s="2"/>
      <c r="I542" s="2"/>
      <c r="J542" s="2"/>
      <c r="K542" s="2"/>
      <c r="L542" s="2"/>
      <c r="O542" s="1" t="s">
        <v>539</v>
      </c>
      <c r="P542" s="4">
        <v>7.56</v>
      </c>
      <c r="Q542" s="4">
        <v>7.56</v>
      </c>
    </row>
    <row r="543" spans="1:17" ht="12.75">
      <c r="A543" s="6">
        <v>16438</v>
      </c>
      <c r="B543">
        <v>17.8</v>
      </c>
      <c r="C543">
        <v>17.8</v>
      </c>
      <c r="D543">
        <v>17.8</v>
      </c>
      <c r="E543" s="2"/>
      <c r="F543" s="2"/>
      <c r="G543" s="2"/>
      <c r="H543" s="2"/>
      <c r="I543" s="2"/>
      <c r="J543" s="2"/>
      <c r="K543" s="2"/>
      <c r="L543" s="2"/>
      <c r="O543" s="1" t="s">
        <v>540</v>
      </c>
      <c r="P543" s="4">
        <v>7.56</v>
      </c>
      <c r="Q543" s="4">
        <v>7.56</v>
      </c>
    </row>
    <row r="544" spans="1:17" ht="12.75">
      <c r="A544" s="6">
        <v>16469</v>
      </c>
      <c r="B544">
        <v>17.8</v>
      </c>
      <c r="C544">
        <v>17.8</v>
      </c>
      <c r="D544">
        <v>17.8</v>
      </c>
      <c r="E544" s="2"/>
      <c r="F544" s="2"/>
      <c r="G544" s="2"/>
      <c r="H544" s="2"/>
      <c r="I544" s="2"/>
      <c r="J544" s="2"/>
      <c r="K544" s="2"/>
      <c r="L544" s="2"/>
      <c r="O544" s="1" t="s">
        <v>541</v>
      </c>
      <c r="P544" s="4">
        <v>7.537068493150685</v>
      </c>
      <c r="Q544" s="4">
        <v>7.537068493150685</v>
      </c>
    </row>
    <row r="545" spans="1:17" ht="12.75">
      <c r="A545" s="6">
        <v>16497</v>
      </c>
      <c r="B545">
        <v>17.8</v>
      </c>
      <c r="C545">
        <v>17.8</v>
      </c>
      <c r="D545">
        <v>17.8</v>
      </c>
      <c r="E545" s="2"/>
      <c r="F545" s="2"/>
      <c r="G545" s="2"/>
      <c r="H545" s="2"/>
      <c r="I545" s="2"/>
      <c r="J545" s="2"/>
      <c r="K545" s="2"/>
      <c r="L545" s="2"/>
      <c r="O545" s="1" t="s">
        <v>542</v>
      </c>
      <c r="P545" s="4">
        <v>7.516356164383562</v>
      </c>
      <c r="Q545" s="4">
        <v>7.516356164383562</v>
      </c>
    </row>
    <row r="546" spans="1:17" ht="12.75">
      <c r="A546" s="6">
        <v>16528</v>
      </c>
      <c r="B546">
        <v>17.8</v>
      </c>
      <c r="C546">
        <v>17.8</v>
      </c>
      <c r="D546">
        <v>17.8</v>
      </c>
      <c r="E546" s="2"/>
      <c r="F546" s="2"/>
      <c r="G546" s="2"/>
      <c r="H546" s="2"/>
      <c r="I546" s="2"/>
      <c r="J546" s="2"/>
      <c r="K546" s="2"/>
      <c r="L546" s="2"/>
      <c r="O546" s="1" t="s">
        <v>543</v>
      </c>
      <c r="P546" s="4">
        <v>7.493424657534248</v>
      </c>
      <c r="Q546" s="4">
        <v>7.493424657534248</v>
      </c>
    </row>
    <row r="547" spans="1:17" ht="12.75">
      <c r="A547" s="6">
        <v>16558</v>
      </c>
      <c r="B547">
        <v>17.9</v>
      </c>
      <c r="C547">
        <v>17.9</v>
      </c>
      <c r="D547">
        <v>17.9</v>
      </c>
      <c r="E547" s="2"/>
      <c r="F547" s="2"/>
      <c r="G547" s="2"/>
      <c r="H547" s="2"/>
      <c r="I547" s="2"/>
      <c r="J547" s="2"/>
      <c r="K547" s="2"/>
      <c r="L547" s="2"/>
      <c r="O547" s="1" t="s">
        <v>544</v>
      </c>
      <c r="P547" s="4">
        <v>7.471232876712329</v>
      </c>
      <c r="Q547" s="4">
        <v>7.471232876712329</v>
      </c>
    </row>
    <row r="548" spans="1:17" ht="12.75">
      <c r="A548" s="6">
        <v>16589</v>
      </c>
      <c r="B548">
        <v>18.1</v>
      </c>
      <c r="C548">
        <v>18.1</v>
      </c>
      <c r="D548">
        <v>18.1</v>
      </c>
      <c r="E548" s="2"/>
      <c r="F548" s="2"/>
      <c r="G548" s="2"/>
      <c r="H548" s="2"/>
      <c r="I548" s="2"/>
      <c r="J548" s="2"/>
      <c r="K548" s="2"/>
      <c r="L548" s="2"/>
      <c r="O548" s="1" t="s">
        <v>545</v>
      </c>
      <c r="P548" s="4">
        <v>7.448301369863014</v>
      </c>
      <c r="Q548" s="4">
        <v>7.448301369863014</v>
      </c>
    </row>
    <row r="549" spans="1:17" ht="12.75">
      <c r="A549" s="6">
        <v>16619</v>
      </c>
      <c r="B549">
        <v>18.1</v>
      </c>
      <c r="C549">
        <v>18.1</v>
      </c>
      <c r="D549">
        <v>18.1</v>
      </c>
      <c r="E549" s="2"/>
      <c r="F549" s="2"/>
      <c r="G549" s="2"/>
      <c r="H549" s="2"/>
      <c r="I549" s="2"/>
      <c r="J549" s="2"/>
      <c r="K549" s="2"/>
      <c r="L549" s="2"/>
      <c r="O549" s="1" t="s">
        <v>546</v>
      </c>
      <c r="P549" s="4">
        <v>7.426109589041098</v>
      </c>
      <c r="Q549" s="4">
        <v>7.426109589041098</v>
      </c>
    </row>
    <row r="550" spans="1:17" ht="12.75">
      <c r="A550" s="6">
        <v>16650</v>
      </c>
      <c r="B550">
        <v>18.1</v>
      </c>
      <c r="C550">
        <v>18.1</v>
      </c>
      <c r="D550">
        <v>18.1</v>
      </c>
      <c r="E550" s="2"/>
      <c r="F550" s="2"/>
      <c r="G550" s="2"/>
      <c r="H550" s="2"/>
      <c r="I550" s="2"/>
      <c r="J550" s="2"/>
      <c r="K550" s="2"/>
      <c r="L550" s="2"/>
      <c r="O550" s="1" t="s">
        <v>547</v>
      </c>
      <c r="P550" s="4">
        <v>7.403178082191782</v>
      </c>
      <c r="Q550" s="4">
        <v>7.403178082191782</v>
      </c>
    </row>
    <row r="551" spans="1:17" ht="12.75">
      <c r="A551" s="6">
        <v>16681</v>
      </c>
      <c r="B551">
        <v>18.1</v>
      </c>
      <c r="C551">
        <v>18.1</v>
      </c>
      <c r="D551">
        <v>18.1</v>
      </c>
      <c r="E551" s="2"/>
      <c r="F551" s="2"/>
      <c r="G551" s="2"/>
      <c r="H551" s="2"/>
      <c r="I551" s="2"/>
      <c r="J551" s="2"/>
      <c r="K551" s="2"/>
      <c r="L551" s="2"/>
      <c r="O551" s="1" t="s">
        <v>548</v>
      </c>
      <c r="P551" s="4">
        <v>7.380246575342467</v>
      </c>
      <c r="Q551" s="4">
        <v>7.380246575342467</v>
      </c>
    </row>
    <row r="552" spans="1:17" ht="12.75">
      <c r="A552" s="6">
        <v>16711</v>
      </c>
      <c r="B552">
        <v>18.1</v>
      </c>
      <c r="C552">
        <v>18.1</v>
      </c>
      <c r="D552">
        <v>18.1</v>
      </c>
      <c r="E552" s="2"/>
      <c r="F552" s="2"/>
      <c r="G552" s="2"/>
      <c r="H552" s="2"/>
      <c r="I552" s="2"/>
      <c r="J552" s="2"/>
      <c r="K552" s="2"/>
      <c r="L552" s="2"/>
      <c r="O552" s="1" t="s">
        <v>549</v>
      </c>
      <c r="P552" s="4">
        <v>7.358054794520549</v>
      </c>
      <c r="Q552" s="4">
        <v>7.358054794520549</v>
      </c>
    </row>
    <row r="553" spans="1:17" ht="12.75">
      <c r="A553" s="6">
        <v>16742</v>
      </c>
      <c r="B553">
        <v>18.1</v>
      </c>
      <c r="C553">
        <v>18.1</v>
      </c>
      <c r="D553">
        <v>18.1</v>
      </c>
      <c r="E553" s="2"/>
      <c r="F553" s="2"/>
      <c r="G553" s="2"/>
      <c r="H553" s="2"/>
      <c r="I553" s="2"/>
      <c r="J553" s="2"/>
      <c r="K553" s="2"/>
      <c r="L553" s="2"/>
      <c r="O553" s="1" t="s">
        <v>550</v>
      </c>
      <c r="P553" s="4">
        <v>7.335123287671233</v>
      </c>
      <c r="Q553" s="4">
        <v>7.335123287671233</v>
      </c>
    </row>
    <row r="554" spans="1:17" ht="12.75">
      <c r="A554" s="6">
        <v>16772</v>
      </c>
      <c r="B554">
        <v>18.2</v>
      </c>
      <c r="C554">
        <v>18.2</v>
      </c>
      <c r="D554">
        <v>18.2</v>
      </c>
      <c r="E554" s="2"/>
      <c r="F554" s="2"/>
      <c r="G554" s="2"/>
      <c r="H554" s="2"/>
      <c r="I554" s="2"/>
      <c r="J554" s="2"/>
      <c r="K554" s="2"/>
      <c r="L554" s="2"/>
      <c r="O554" s="1" t="s">
        <v>551</v>
      </c>
      <c r="P554" s="4">
        <v>7.312931506849316</v>
      </c>
      <c r="Q554" s="4">
        <v>7.312931506849316</v>
      </c>
    </row>
    <row r="555" spans="1:17" ht="12.75">
      <c r="A555" s="6">
        <v>16803</v>
      </c>
      <c r="B555" s="3">
        <v>18.2</v>
      </c>
      <c r="C555" s="3">
        <v>18.2</v>
      </c>
      <c r="D555" s="3">
        <v>18.2</v>
      </c>
      <c r="E555" s="2"/>
      <c r="F555" s="2"/>
      <c r="G555" s="2"/>
      <c r="H555" s="2"/>
      <c r="I555" s="2"/>
      <c r="J555" s="2"/>
      <c r="K555" s="2"/>
      <c r="L555" s="2"/>
      <c r="M555" s="3"/>
      <c r="O555" s="1" t="s">
        <v>552</v>
      </c>
      <c r="P555" s="4">
        <v>7.29</v>
      </c>
      <c r="Q555" s="4">
        <v>7.29</v>
      </c>
    </row>
    <row r="556" spans="1:17" ht="12.75">
      <c r="A556" s="6">
        <v>16834</v>
      </c>
      <c r="B556" s="3">
        <v>18.1</v>
      </c>
      <c r="C556" s="3">
        <v>18.1</v>
      </c>
      <c r="D556" s="3">
        <v>18.1</v>
      </c>
      <c r="E556" s="2"/>
      <c r="F556" s="2"/>
      <c r="G556" s="2"/>
      <c r="H556" s="2"/>
      <c r="I556" s="2"/>
      <c r="J556" s="2"/>
      <c r="K556" s="2"/>
      <c r="L556" s="2"/>
      <c r="M556" s="3"/>
      <c r="O556" s="1" t="s">
        <v>553</v>
      </c>
      <c r="P556" s="4">
        <v>7.312931506849316</v>
      </c>
      <c r="Q556" s="4">
        <v>7.312931506849316</v>
      </c>
    </row>
    <row r="557" spans="1:17" ht="12.75">
      <c r="A557" s="6">
        <v>16862</v>
      </c>
      <c r="B557" s="3">
        <v>18.3</v>
      </c>
      <c r="C557" s="3">
        <v>18.3</v>
      </c>
      <c r="D557" s="3">
        <v>18.3</v>
      </c>
      <c r="E557" s="2"/>
      <c r="F557" s="2"/>
      <c r="G557" s="2"/>
      <c r="H557" s="2"/>
      <c r="I557" s="2"/>
      <c r="J557" s="2"/>
      <c r="K557" s="2"/>
      <c r="L557" s="2"/>
      <c r="M557" s="3"/>
      <c r="O557" s="1" t="s">
        <v>554</v>
      </c>
      <c r="P557" s="4">
        <v>7.333643835616439</v>
      </c>
      <c r="Q557" s="4">
        <v>7.333643835616439</v>
      </c>
    </row>
    <row r="558" spans="1:17" ht="12.75">
      <c r="A558" s="6">
        <v>16893</v>
      </c>
      <c r="B558" s="3">
        <v>18.4</v>
      </c>
      <c r="C558" s="3">
        <v>18.4</v>
      </c>
      <c r="D558" s="3">
        <v>18.4</v>
      </c>
      <c r="E558" s="2"/>
      <c r="F558" s="2"/>
      <c r="G558" s="2"/>
      <c r="H558" s="2"/>
      <c r="I558" s="2"/>
      <c r="J558" s="2"/>
      <c r="K558" s="2"/>
      <c r="L558" s="2"/>
      <c r="M558" s="3"/>
      <c r="O558" s="1" t="s">
        <v>555</v>
      </c>
      <c r="P558" s="4">
        <v>7.356575342465755</v>
      </c>
      <c r="Q558" s="4">
        <v>7.356575342465755</v>
      </c>
    </row>
    <row r="559" spans="1:17" ht="12.75">
      <c r="A559" s="6">
        <v>16923</v>
      </c>
      <c r="B559" s="3">
        <v>18.5</v>
      </c>
      <c r="C559" s="3">
        <v>18.5</v>
      </c>
      <c r="D559" s="3">
        <v>18.5</v>
      </c>
      <c r="E559" s="2"/>
      <c r="F559" s="2"/>
      <c r="G559" s="2"/>
      <c r="H559" s="2"/>
      <c r="I559" s="2"/>
      <c r="J559" s="2"/>
      <c r="K559" s="2"/>
      <c r="L559" s="2"/>
      <c r="M559" s="3"/>
      <c r="O559" s="1" t="s">
        <v>556</v>
      </c>
      <c r="P559" s="4">
        <v>7.3787671232876715</v>
      </c>
      <c r="Q559" s="4">
        <v>7.3787671232876715</v>
      </c>
    </row>
    <row r="560" spans="1:17" ht="12.75">
      <c r="A560" s="6">
        <v>16954</v>
      </c>
      <c r="B560" s="3">
        <v>18.7</v>
      </c>
      <c r="C560" s="3">
        <v>18.7</v>
      </c>
      <c r="D560" s="3">
        <v>18.7</v>
      </c>
      <c r="E560" s="2"/>
      <c r="F560" s="2"/>
      <c r="G560" s="2"/>
      <c r="H560" s="2"/>
      <c r="I560" s="2"/>
      <c r="J560" s="2"/>
      <c r="K560" s="2"/>
      <c r="L560" s="2"/>
      <c r="M560" s="3"/>
      <c r="O560" s="1" t="s">
        <v>557</v>
      </c>
      <c r="P560" s="4">
        <v>7.401698630136988</v>
      </c>
      <c r="Q560" s="4">
        <v>7.401698630136988</v>
      </c>
    </row>
    <row r="561" spans="1:17" ht="12.75">
      <c r="A561" s="6">
        <v>16984</v>
      </c>
      <c r="B561" s="3">
        <v>19.8</v>
      </c>
      <c r="C561" s="3">
        <v>19.8</v>
      </c>
      <c r="D561" s="3">
        <v>19.8</v>
      </c>
      <c r="E561" s="2"/>
      <c r="F561" s="2"/>
      <c r="G561" s="2"/>
      <c r="H561" s="2"/>
      <c r="I561" s="2"/>
      <c r="J561" s="2"/>
      <c r="K561" s="2"/>
      <c r="L561" s="2"/>
      <c r="M561" s="3"/>
      <c r="O561" s="1" t="s">
        <v>558</v>
      </c>
      <c r="P561" s="4">
        <v>7.423890410958905</v>
      </c>
      <c r="Q561" s="4">
        <v>7.423890410958905</v>
      </c>
    </row>
    <row r="562" spans="1:17" ht="12.75">
      <c r="A562" s="6">
        <v>17015</v>
      </c>
      <c r="B562" s="3">
        <v>20.2</v>
      </c>
      <c r="C562" s="3">
        <v>20.2</v>
      </c>
      <c r="D562" s="3">
        <v>20.2</v>
      </c>
      <c r="E562" s="2"/>
      <c r="F562" s="2"/>
      <c r="G562" s="2"/>
      <c r="H562" s="2"/>
      <c r="I562" s="2"/>
      <c r="J562" s="2"/>
      <c r="K562" s="2"/>
      <c r="L562" s="2"/>
      <c r="M562" s="3"/>
      <c r="O562" s="1" t="s">
        <v>559</v>
      </c>
      <c r="P562" s="4">
        <v>7.44682191780822</v>
      </c>
      <c r="Q562" s="4">
        <v>7.44682191780822</v>
      </c>
    </row>
    <row r="563" spans="1:17" ht="12.75">
      <c r="A563" s="6">
        <v>17046</v>
      </c>
      <c r="B563" s="3">
        <v>20.4</v>
      </c>
      <c r="C563" s="3">
        <v>20.4</v>
      </c>
      <c r="D563" s="3">
        <v>20.4</v>
      </c>
      <c r="E563" s="2"/>
      <c r="F563" s="2"/>
      <c r="G563" s="2"/>
      <c r="H563" s="2"/>
      <c r="I563" s="2"/>
      <c r="J563" s="2"/>
      <c r="K563" s="2"/>
      <c r="L563" s="2"/>
      <c r="M563" s="3"/>
      <c r="O563" s="1" t="s">
        <v>560</v>
      </c>
      <c r="P563" s="4">
        <v>7.469753424657535</v>
      </c>
      <c r="Q563" s="4">
        <v>7.469753424657535</v>
      </c>
    </row>
    <row r="564" spans="1:17" ht="12.75">
      <c r="A564" s="6">
        <v>17076</v>
      </c>
      <c r="B564" s="3">
        <v>20.8</v>
      </c>
      <c r="C564" s="3">
        <v>20.8</v>
      </c>
      <c r="D564" s="3">
        <v>20.8</v>
      </c>
      <c r="E564" s="2"/>
      <c r="F564" s="2"/>
      <c r="G564" s="2"/>
      <c r="H564" s="2"/>
      <c r="I564" s="2"/>
      <c r="J564" s="2"/>
      <c r="K564" s="2"/>
      <c r="L564" s="2"/>
      <c r="M564" s="3"/>
      <c r="O564" s="1" t="s">
        <v>561</v>
      </c>
      <c r="P564" s="4">
        <v>7.491945205479453</v>
      </c>
      <c r="Q564" s="4">
        <v>7.491945205479453</v>
      </c>
    </row>
    <row r="565" spans="1:17" ht="12.75">
      <c r="A565" s="6">
        <v>17107</v>
      </c>
      <c r="B565" s="3">
        <v>21.3</v>
      </c>
      <c r="C565" s="3">
        <v>21.3</v>
      </c>
      <c r="D565" s="3">
        <v>21.3</v>
      </c>
      <c r="E565" s="2"/>
      <c r="F565" s="2"/>
      <c r="G565" s="2"/>
      <c r="H565" s="2"/>
      <c r="I565" s="2"/>
      <c r="J565" s="2"/>
      <c r="K565" s="2"/>
      <c r="L565" s="2"/>
      <c r="M565" s="3"/>
      <c r="O565" s="1" t="s">
        <v>562</v>
      </c>
      <c r="P565" s="4">
        <v>7.514876712328768</v>
      </c>
      <c r="Q565" s="4">
        <v>7.514876712328768</v>
      </c>
    </row>
    <row r="566" spans="1:17" ht="12.75">
      <c r="A566" s="6">
        <v>17137</v>
      </c>
      <c r="B566" s="3">
        <v>21.5</v>
      </c>
      <c r="C566" s="3">
        <v>21.5</v>
      </c>
      <c r="D566" s="3">
        <v>21.5</v>
      </c>
      <c r="E566" s="2"/>
      <c r="F566" s="2"/>
      <c r="G566" s="2"/>
      <c r="H566" s="2"/>
      <c r="I566" s="2"/>
      <c r="J566" s="2"/>
      <c r="K566" s="2"/>
      <c r="L566" s="2"/>
      <c r="M566" s="3"/>
      <c r="O566" s="1" t="s">
        <v>563</v>
      </c>
      <c r="P566" s="4">
        <v>7.537068493150685</v>
      </c>
      <c r="Q566" s="4">
        <v>7.537068493150685</v>
      </c>
    </row>
    <row r="567" spans="1:17" ht="12.75">
      <c r="A567" s="6">
        <v>17168</v>
      </c>
      <c r="B567" s="3">
        <v>21.5</v>
      </c>
      <c r="C567" s="3">
        <v>21.5</v>
      </c>
      <c r="D567" s="3">
        <v>21.5</v>
      </c>
      <c r="E567" s="2"/>
      <c r="F567" s="2"/>
      <c r="G567" s="2"/>
      <c r="H567" s="2"/>
      <c r="I567" s="2"/>
      <c r="J567" s="2"/>
      <c r="K567" s="2"/>
      <c r="L567" s="2"/>
      <c r="M567" s="3"/>
      <c r="O567" s="1" t="s">
        <v>564</v>
      </c>
      <c r="P567" s="4">
        <v>7.56</v>
      </c>
      <c r="Q567" s="4">
        <v>7.56</v>
      </c>
    </row>
    <row r="568" spans="1:17" ht="12.75">
      <c r="A568" s="6">
        <v>17199</v>
      </c>
      <c r="B568" s="3">
        <v>21.5</v>
      </c>
      <c r="C568" s="3">
        <v>21.5</v>
      </c>
      <c r="D568" s="3">
        <v>21.5</v>
      </c>
      <c r="E568" s="2"/>
      <c r="F568" s="2"/>
      <c r="G568" s="2"/>
      <c r="H568" s="2"/>
      <c r="I568" s="2"/>
      <c r="J568" s="2"/>
      <c r="K568" s="2"/>
      <c r="L568" s="2"/>
      <c r="M568" s="3"/>
      <c r="O568" s="1" t="s">
        <v>565</v>
      </c>
      <c r="P568" s="4">
        <v>7.514136986301369</v>
      </c>
      <c r="Q568" s="4">
        <v>7.514136986301369</v>
      </c>
    </row>
    <row r="569" spans="1:17" ht="12.75">
      <c r="A569" s="6">
        <v>17227</v>
      </c>
      <c r="B569" s="3">
        <v>21.9</v>
      </c>
      <c r="C569" s="3">
        <v>21.9</v>
      </c>
      <c r="D569" s="3">
        <v>21.9</v>
      </c>
      <c r="E569" s="2"/>
      <c r="F569" s="2"/>
      <c r="G569" s="2"/>
      <c r="H569" s="2"/>
      <c r="I569" s="2"/>
      <c r="J569" s="2"/>
      <c r="K569" s="2"/>
      <c r="L569" s="2"/>
      <c r="M569" s="3"/>
      <c r="O569" s="1" t="s">
        <v>566</v>
      </c>
      <c r="P569" s="4">
        <v>7.472712328767123</v>
      </c>
      <c r="Q569" s="4">
        <v>7.472712328767123</v>
      </c>
    </row>
    <row r="570" spans="1:17" ht="12.75">
      <c r="A570" s="6">
        <v>17258</v>
      </c>
      <c r="B570" s="3">
        <v>21.9</v>
      </c>
      <c r="C570" s="3">
        <v>21.9</v>
      </c>
      <c r="D570" s="3">
        <v>21.9</v>
      </c>
      <c r="E570" s="2"/>
      <c r="F570" s="2"/>
      <c r="G570" s="2"/>
      <c r="H570" s="2"/>
      <c r="I570" s="2"/>
      <c r="J570" s="2"/>
      <c r="K570" s="2"/>
      <c r="L570" s="2"/>
      <c r="M570" s="3"/>
      <c r="O570" s="1" t="s">
        <v>567</v>
      </c>
      <c r="P570" s="4">
        <v>7.426849315068494</v>
      </c>
      <c r="Q570" s="4">
        <v>7.426849315068494</v>
      </c>
    </row>
    <row r="571" spans="1:17" ht="12.75">
      <c r="A571" s="6">
        <v>17288</v>
      </c>
      <c r="B571" s="3">
        <v>21.9</v>
      </c>
      <c r="C571" s="3">
        <v>21.9</v>
      </c>
      <c r="D571" s="3">
        <v>21.9</v>
      </c>
      <c r="E571" s="2"/>
      <c r="F571" s="2"/>
      <c r="G571" s="2"/>
      <c r="H571" s="2"/>
      <c r="I571" s="2"/>
      <c r="J571" s="2"/>
      <c r="K571" s="2"/>
      <c r="L571" s="2"/>
      <c r="M571" s="3"/>
      <c r="O571" s="1" t="s">
        <v>568</v>
      </c>
      <c r="P571" s="4">
        <v>7.3824657534246585</v>
      </c>
      <c r="Q571" s="4">
        <v>7.3824657534246585</v>
      </c>
    </row>
    <row r="572" spans="1:17" ht="12.75">
      <c r="A572" s="6">
        <v>17319</v>
      </c>
      <c r="B572" s="3">
        <v>22</v>
      </c>
      <c r="C572" s="3">
        <v>22</v>
      </c>
      <c r="D572" s="3">
        <v>22</v>
      </c>
      <c r="E572" s="2"/>
      <c r="F572" s="2"/>
      <c r="G572" s="2"/>
      <c r="H572" s="2"/>
      <c r="I572" s="2"/>
      <c r="J572" s="2"/>
      <c r="K572" s="2"/>
      <c r="L572" s="2"/>
      <c r="M572" s="3"/>
      <c r="O572" s="1" t="s">
        <v>569</v>
      </c>
      <c r="P572" s="4">
        <v>7.336602739726028</v>
      </c>
      <c r="Q572" s="4">
        <v>7.336602739726028</v>
      </c>
    </row>
    <row r="573" spans="1:17" ht="12.75">
      <c r="A573" s="6">
        <v>17349</v>
      </c>
      <c r="B573" s="3">
        <v>22.2</v>
      </c>
      <c r="C573" s="3">
        <v>22.2</v>
      </c>
      <c r="D573" s="3">
        <v>22.2</v>
      </c>
      <c r="E573" s="2"/>
      <c r="F573" s="2"/>
      <c r="G573" s="2"/>
      <c r="H573" s="2"/>
      <c r="I573" s="2"/>
      <c r="J573" s="2"/>
      <c r="K573" s="2"/>
      <c r="L573" s="2"/>
      <c r="M573" s="3"/>
      <c r="O573" s="1" t="s">
        <v>570</v>
      </c>
      <c r="P573" s="4">
        <v>7.292219178082193</v>
      </c>
      <c r="Q573" s="4">
        <v>7.292219178082193</v>
      </c>
    </row>
    <row r="574" spans="1:17" ht="12.75">
      <c r="A574" s="6">
        <v>17380</v>
      </c>
      <c r="B574" s="3">
        <v>22.5</v>
      </c>
      <c r="C574" s="3">
        <v>22.5</v>
      </c>
      <c r="D574" s="3">
        <v>22.5</v>
      </c>
      <c r="E574" s="2"/>
      <c r="F574" s="2"/>
      <c r="G574" s="2"/>
      <c r="H574" s="2"/>
      <c r="I574" s="2"/>
      <c r="J574" s="2"/>
      <c r="K574" s="2"/>
      <c r="L574" s="2"/>
      <c r="M574" s="3"/>
      <c r="O574" s="1" t="s">
        <v>571</v>
      </c>
      <c r="P574" s="4">
        <v>7.2463561643835614</v>
      </c>
      <c r="Q574" s="4">
        <v>7.2463561643835614</v>
      </c>
    </row>
    <row r="575" spans="1:17" ht="12.75">
      <c r="A575" s="6">
        <v>17411</v>
      </c>
      <c r="B575" s="3">
        <v>23</v>
      </c>
      <c r="C575" s="3">
        <v>23</v>
      </c>
      <c r="D575" s="3">
        <v>23</v>
      </c>
      <c r="E575" s="2"/>
      <c r="F575" s="2"/>
      <c r="G575" s="2"/>
      <c r="H575" s="2"/>
      <c r="I575" s="2"/>
      <c r="J575" s="2"/>
      <c r="K575" s="2"/>
      <c r="L575" s="2"/>
      <c r="M575" s="3"/>
      <c r="O575" s="1" t="s">
        <v>572</v>
      </c>
      <c r="P575" s="4">
        <v>7.200493150684932</v>
      </c>
      <c r="Q575" s="4">
        <v>7.200493150684932</v>
      </c>
    </row>
    <row r="576" spans="1:17" ht="12.75">
      <c r="A576" s="6">
        <v>17441</v>
      </c>
      <c r="B576" s="3">
        <v>23</v>
      </c>
      <c r="C576" s="3">
        <v>23</v>
      </c>
      <c r="D576" s="3">
        <v>23</v>
      </c>
      <c r="E576" s="2"/>
      <c r="F576" s="2"/>
      <c r="G576" s="2"/>
      <c r="H576" s="2"/>
      <c r="I576" s="2"/>
      <c r="J576" s="2"/>
      <c r="K576" s="2"/>
      <c r="L576" s="2"/>
      <c r="M576" s="3"/>
      <c r="O576" s="1" t="s">
        <v>573</v>
      </c>
      <c r="P576" s="4">
        <v>7.156109589041096</v>
      </c>
      <c r="Q576" s="4">
        <v>7.156109589041096</v>
      </c>
    </row>
    <row r="577" spans="1:17" ht="12.75">
      <c r="A577" s="6">
        <v>17472</v>
      </c>
      <c r="B577" s="3">
        <v>23.1</v>
      </c>
      <c r="C577" s="3">
        <v>23.1</v>
      </c>
      <c r="D577" s="3">
        <v>23.1</v>
      </c>
      <c r="E577" s="2"/>
      <c r="F577" s="2"/>
      <c r="G577" s="2"/>
      <c r="H577" s="2"/>
      <c r="I577" s="2"/>
      <c r="J577" s="2"/>
      <c r="K577" s="2"/>
      <c r="L577" s="2"/>
      <c r="M577" s="3"/>
      <c r="O577" s="1" t="s">
        <v>574</v>
      </c>
      <c r="P577" s="4">
        <v>7.110246575342465</v>
      </c>
      <c r="Q577" s="4">
        <v>7.110246575342465</v>
      </c>
    </row>
    <row r="578" spans="1:17" ht="12.75">
      <c r="A578" s="6">
        <v>17502</v>
      </c>
      <c r="B578" s="3">
        <v>23.4</v>
      </c>
      <c r="C578" s="3">
        <v>23.4</v>
      </c>
      <c r="D578" s="3">
        <v>23.4</v>
      </c>
      <c r="E578" s="2"/>
      <c r="F578" s="2"/>
      <c r="G578" s="2"/>
      <c r="H578" s="2"/>
      <c r="I578" s="2"/>
      <c r="J578" s="2"/>
      <c r="K578" s="2"/>
      <c r="L578" s="2"/>
      <c r="M578" s="3"/>
      <c r="O578" s="1" t="s">
        <v>575</v>
      </c>
      <c r="P578" s="4">
        <v>7.065863013698631</v>
      </c>
      <c r="Q578" s="4">
        <v>7.065863013698631</v>
      </c>
    </row>
    <row r="579" spans="1:17" ht="12.75">
      <c r="A579" s="5">
        <v>17533</v>
      </c>
      <c r="B579" s="3">
        <v>23.7</v>
      </c>
      <c r="C579" s="3">
        <v>23.7</v>
      </c>
      <c r="D579" s="3">
        <v>23.7</v>
      </c>
      <c r="E579" s="2"/>
      <c r="F579" s="2"/>
      <c r="G579" s="2"/>
      <c r="H579" s="2"/>
      <c r="I579" s="2"/>
      <c r="J579" s="2"/>
      <c r="K579" s="2"/>
      <c r="L579" s="2"/>
      <c r="M579" s="3"/>
      <c r="O579" s="1" t="s">
        <v>576</v>
      </c>
      <c r="P579" s="4">
        <v>7.02</v>
      </c>
      <c r="Q579" s="4">
        <v>7.02</v>
      </c>
    </row>
    <row r="580" spans="1:17" ht="12.75">
      <c r="A580" s="6">
        <v>17564</v>
      </c>
      <c r="B580" s="3">
        <v>23.5</v>
      </c>
      <c r="C580" s="3">
        <v>23.5</v>
      </c>
      <c r="D580" s="3">
        <v>23.5</v>
      </c>
      <c r="E580" s="2"/>
      <c r="F580" s="2"/>
      <c r="G580" s="2"/>
      <c r="H580" s="2"/>
      <c r="I580" s="2"/>
      <c r="J580" s="2"/>
      <c r="K580" s="2"/>
      <c r="L580" s="2"/>
      <c r="M580" s="3"/>
      <c r="O580" s="1" t="s">
        <v>577</v>
      </c>
      <c r="P580" s="4">
        <v>6.997131147540984</v>
      </c>
      <c r="Q580" s="4">
        <v>6.997131147540984</v>
      </c>
    </row>
    <row r="581" spans="1:17" ht="12.75">
      <c r="A581" s="6">
        <v>17593</v>
      </c>
      <c r="B581" s="3">
        <v>23.4</v>
      </c>
      <c r="C581" s="3">
        <v>23.4</v>
      </c>
      <c r="D581" s="3">
        <v>23.4</v>
      </c>
      <c r="E581" s="2"/>
      <c r="F581" s="2"/>
      <c r="G581" s="2"/>
      <c r="H581" s="2"/>
      <c r="I581" s="2"/>
      <c r="J581" s="2"/>
      <c r="K581" s="2"/>
      <c r="L581" s="2"/>
      <c r="M581" s="3"/>
      <c r="O581" s="1" t="s">
        <v>578</v>
      </c>
      <c r="P581" s="4">
        <v>6.975737704918034</v>
      </c>
      <c r="Q581" s="4">
        <v>6.975737704918034</v>
      </c>
    </row>
    <row r="582" spans="1:17" ht="12.75">
      <c r="A582" s="6">
        <v>17624</v>
      </c>
      <c r="B582" s="3">
        <v>23.8</v>
      </c>
      <c r="C582" s="3">
        <v>23.8</v>
      </c>
      <c r="D582" s="3">
        <v>23.8</v>
      </c>
      <c r="E582" s="2"/>
      <c r="F582" s="2"/>
      <c r="G582" s="2"/>
      <c r="H582" s="2"/>
      <c r="I582" s="2"/>
      <c r="J582" s="2"/>
      <c r="K582" s="2"/>
      <c r="L582" s="2"/>
      <c r="M582" s="3"/>
      <c r="O582" s="1" t="s">
        <v>579</v>
      </c>
      <c r="P582" s="4">
        <v>6.952868852459017</v>
      </c>
      <c r="Q582" s="4">
        <v>6.952868852459017</v>
      </c>
    </row>
    <row r="583" spans="1:17" ht="12.75">
      <c r="A583" s="6">
        <v>17654</v>
      </c>
      <c r="B583" s="3">
        <v>23.9</v>
      </c>
      <c r="C583" s="3">
        <v>23.9</v>
      </c>
      <c r="D583" s="3">
        <v>23.9</v>
      </c>
      <c r="E583" s="2"/>
      <c r="F583" s="2"/>
      <c r="G583" s="2"/>
      <c r="H583" s="2"/>
      <c r="I583" s="2"/>
      <c r="J583" s="2"/>
      <c r="K583" s="2"/>
      <c r="L583" s="2"/>
      <c r="M583" s="3"/>
      <c r="O583" s="1" t="s">
        <v>580</v>
      </c>
      <c r="P583" s="4">
        <v>6.930737704918033</v>
      </c>
      <c r="Q583" s="4">
        <v>6.930737704918033</v>
      </c>
    </row>
    <row r="584" spans="1:17" ht="12.75">
      <c r="A584" s="6">
        <v>17685</v>
      </c>
      <c r="B584" s="3">
        <v>24.1</v>
      </c>
      <c r="C584" s="3">
        <v>24.1</v>
      </c>
      <c r="D584" s="3">
        <v>24.1</v>
      </c>
      <c r="E584" s="2"/>
      <c r="F584" s="2"/>
      <c r="G584" s="2"/>
      <c r="H584" s="2"/>
      <c r="I584" s="2"/>
      <c r="J584" s="2"/>
      <c r="K584" s="2"/>
      <c r="L584" s="2"/>
      <c r="M584" s="3"/>
      <c r="O584" s="1" t="s">
        <v>581</v>
      </c>
      <c r="P584" s="4">
        <v>6.907868852459017</v>
      </c>
      <c r="Q584" s="4">
        <v>6.907868852459017</v>
      </c>
    </row>
    <row r="585" spans="1:17" ht="12.75">
      <c r="A585" s="6">
        <v>17715</v>
      </c>
      <c r="B585" s="3">
        <v>24.4</v>
      </c>
      <c r="C585" s="3">
        <v>24.4</v>
      </c>
      <c r="D585" s="3">
        <v>24.4</v>
      </c>
      <c r="E585" s="2"/>
      <c r="F585" s="2"/>
      <c r="G585" s="2"/>
      <c r="H585" s="2"/>
      <c r="I585" s="2"/>
      <c r="J585" s="2"/>
      <c r="K585" s="2"/>
      <c r="L585" s="2"/>
      <c r="M585" s="3"/>
      <c r="O585" s="1" t="s">
        <v>582</v>
      </c>
      <c r="P585" s="4">
        <v>6.885737704918034</v>
      </c>
      <c r="Q585" s="4">
        <v>6.885737704918034</v>
      </c>
    </row>
    <row r="586" spans="1:17" ht="12.75">
      <c r="A586" s="6">
        <v>17746</v>
      </c>
      <c r="B586" s="3">
        <v>24.5</v>
      </c>
      <c r="C586" s="3">
        <v>24.5</v>
      </c>
      <c r="D586" s="3">
        <v>24.5</v>
      </c>
      <c r="E586" s="2"/>
      <c r="F586" s="2"/>
      <c r="G586" s="2"/>
      <c r="H586" s="2"/>
      <c r="I586" s="2"/>
      <c r="J586" s="2"/>
      <c r="K586" s="2"/>
      <c r="L586" s="2"/>
      <c r="M586" s="3"/>
      <c r="O586" s="1" t="s">
        <v>583</v>
      </c>
      <c r="P586" s="4">
        <v>6.862868852459018</v>
      </c>
      <c r="Q586" s="4">
        <v>6.862868852459018</v>
      </c>
    </row>
    <row r="587" spans="1:17" ht="12.75">
      <c r="A587" s="6">
        <v>17777</v>
      </c>
      <c r="B587" s="3">
        <v>24.5</v>
      </c>
      <c r="C587" s="3">
        <v>24.5</v>
      </c>
      <c r="D587" s="3">
        <v>24.5</v>
      </c>
      <c r="E587" s="2"/>
      <c r="F587" s="2"/>
      <c r="G587" s="2"/>
      <c r="H587" s="2"/>
      <c r="I587" s="2"/>
      <c r="J587" s="2"/>
      <c r="K587" s="2"/>
      <c r="L587" s="2"/>
      <c r="M587" s="3"/>
      <c r="O587" s="1" t="s">
        <v>584</v>
      </c>
      <c r="P587" s="4">
        <v>6.84</v>
      </c>
      <c r="Q587" s="4">
        <v>6.84</v>
      </c>
    </row>
    <row r="588" spans="1:17" ht="12.75">
      <c r="A588" s="6">
        <v>17807</v>
      </c>
      <c r="B588" s="3">
        <v>24.4</v>
      </c>
      <c r="C588" s="3">
        <v>24.4</v>
      </c>
      <c r="D588" s="3">
        <v>24.4</v>
      </c>
      <c r="E588" s="2"/>
      <c r="F588" s="2"/>
      <c r="G588" s="2"/>
      <c r="H588" s="2"/>
      <c r="I588" s="2"/>
      <c r="J588" s="2"/>
      <c r="K588" s="2"/>
      <c r="L588" s="2"/>
      <c r="M588" s="3"/>
      <c r="O588" s="1" t="s">
        <v>585</v>
      </c>
      <c r="P588" s="4">
        <v>6.817868852459017</v>
      </c>
      <c r="Q588" s="4">
        <v>6.817868852459017</v>
      </c>
    </row>
    <row r="589" spans="1:17" ht="12.75">
      <c r="A589" s="6">
        <v>17838</v>
      </c>
      <c r="B589" s="3">
        <v>24.2</v>
      </c>
      <c r="C589" s="3">
        <v>24.2</v>
      </c>
      <c r="D589" s="3">
        <v>24.2</v>
      </c>
      <c r="E589" s="2"/>
      <c r="F589" s="2"/>
      <c r="G589" s="2"/>
      <c r="H589" s="2"/>
      <c r="I589" s="2"/>
      <c r="J589" s="2"/>
      <c r="K589" s="2"/>
      <c r="L589" s="2"/>
      <c r="M589" s="3"/>
      <c r="O589" s="1" t="s">
        <v>586</v>
      </c>
      <c r="P589" s="4">
        <v>6.795</v>
      </c>
      <c r="Q589" s="4">
        <v>6.795</v>
      </c>
    </row>
    <row r="590" spans="1:17" ht="12.75">
      <c r="A590" s="6">
        <v>17868</v>
      </c>
      <c r="B590" s="3">
        <v>24.1</v>
      </c>
      <c r="C590" s="3">
        <v>24.1</v>
      </c>
      <c r="D590" s="3">
        <v>24.1</v>
      </c>
      <c r="E590" s="2"/>
      <c r="F590" s="2"/>
      <c r="G590" s="2"/>
      <c r="H590" s="2"/>
      <c r="I590" s="2"/>
      <c r="J590" s="2"/>
      <c r="K590" s="2"/>
      <c r="L590" s="2"/>
      <c r="M590" s="3"/>
      <c r="O590" s="1" t="s">
        <v>587</v>
      </c>
      <c r="P590" s="4">
        <v>6.772868852459016</v>
      </c>
      <c r="Q590" s="4">
        <v>6.772868852459016</v>
      </c>
    </row>
    <row r="591" spans="1:17" ht="12.75">
      <c r="A591" s="6">
        <v>17899</v>
      </c>
      <c r="B591" s="3">
        <v>24</v>
      </c>
      <c r="C591" s="3">
        <v>24</v>
      </c>
      <c r="D591" s="3">
        <v>24</v>
      </c>
      <c r="E591" s="2"/>
      <c r="F591" s="2"/>
      <c r="G591" s="2"/>
      <c r="H591" s="2"/>
      <c r="I591" s="2"/>
      <c r="J591" s="2"/>
      <c r="K591" s="2"/>
      <c r="L591" s="2"/>
      <c r="M591" s="3"/>
      <c r="O591" s="1" t="s">
        <v>588</v>
      </c>
      <c r="P591" s="4">
        <v>6.75</v>
      </c>
      <c r="Q591" s="4">
        <v>6.75</v>
      </c>
    </row>
    <row r="592" spans="1:17" ht="12.75">
      <c r="A592" s="6">
        <v>17930</v>
      </c>
      <c r="B592" s="3">
        <v>23.8</v>
      </c>
      <c r="C592" s="3">
        <v>23.8</v>
      </c>
      <c r="D592" s="3">
        <v>23.8</v>
      </c>
      <c r="E592" s="2"/>
      <c r="F592" s="2"/>
      <c r="G592" s="2"/>
      <c r="H592" s="2"/>
      <c r="I592" s="2"/>
      <c r="J592" s="2"/>
      <c r="K592" s="2"/>
      <c r="L592" s="2"/>
      <c r="M592" s="3"/>
      <c r="O592" s="1" t="s">
        <v>589</v>
      </c>
      <c r="P592" s="4">
        <v>6.75</v>
      </c>
      <c r="Q592" s="4">
        <v>6.75</v>
      </c>
    </row>
    <row r="593" spans="1:17" ht="12.75">
      <c r="A593" s="6">
        <v>17958</v>
      </c>
      <c r="B593" s="3">
        <v>23.8</v>
      </c>
      <c r="C593" s="3">
        <v>23.8</v>
      </c>
      <c r="D593" s="3">
        <v>23.8</v>
      </c>
      <c r="E593" s="2"/>
      <c r="F593" s="2"/>
      <c r="G593" s="2"/>
      <c r="H593" s="2"/>
      <c r="I593" s="2"/>
      <c r="J593" s="2"/>
      <c r="K593" s="2"/>
      <c r="L593" s="2"/>
      <c r="M593" s="3"/>
      <c r="O593" s="1" t="s">
        <v>590</v>
      </c>
      <c r="P593" s="4">
        <v>6.75</v>
      </c>
      <c r="Q593" s="4">
        <v>6.75</v>
      </c>
    </row>
    <row r="594" spans="1:17" ht="12.75">
      <c r="A594" s="6">
        <v>17989</v>
      </c>
      <c r="B594" s="3">
        <v>23.9</v>
      </c>
      <c r="C594" s="3">
        <v>23.9</v>
      </c>
      <c r="D594" s="3">
        <v>23.9</v>
      </c>
      <c r="E594" s="2"/>
      <c r="F594" s="2"/>
      <c r="G594" s="2"/>
      <c r="H594" s="2"/>
      <c r="I594" s="2"/>
      <c r="J594" s="2"/>
      <c r="K594" s="2"/>
      <c r="L594" s="2"/>
      <c r="M594" s="3"/>
      <c r="O594" s="1" t="s">
        <v>591</v>
      </c>
      <c r="P594" s="4">
        <v>6.75</v>
      </c>
      <c r="Q594" s="4">
        <v>6.75</v>
      </c>
    </row>
    <row r="595" spans="1:17" ht="12.75">
      <c r="A595" s="6">
        <v>18019</v>
      </c>
      <c r="B595" s="3">
        <v>23.8</v>
      </c>
      <c r="C595" s="3">
        <v>23.8</v>
      </c>
      <c r="D595" s="3">
        <v>23.8</v>
      </c>
      <c r="E595" s="2"/>
      <c r="F595" s="2"/>
      <c r="G595" s="2"/>
      <c r="H595" s="2"/>
      <c r="I595" s="2"/>
      <c r="J595" s="2"/>
      <c r="K595" s="2"/>
      <c r="L595" s="2"/>
      <c r="M595" s="3"/>
      <c r="O595" s="1" t="s">
        <v>592</v>
      </c>
      <c r="P595" s="4">
        <v>6.75</v>
      </c>
      <c r="Q595" s="4">
        <v>6.75</v>
      </c>
    </row>
    <row r="596" spans="1:17" ht="12.75">
      <c r="A596" s="6">
        <v>18050</v>
      </c>
      <c r="B596" s="3">
        <v>23.9</v>
      </c>
      <c r="C596" s="3">
        <v>23.9</v>
      </c>
      <c r="D596" s="3">
        <v>23.9</v>
      </c>
      <c r="E596" s="2"/>
      <c r="F596" s="2"/>
      <c r="G596" s="2"/>
      <c r="H596" s="2"/>
      <c r="I596" s="2"/>
      <c r="J596" s="2"/>
      <c r="K596" s="2"/>
      <c r="L596" s="2"/>
      <c r="M596" s="3"/>
      <c r="O596" s="1" t="s">
        <v>593</v>
      </c>
      <c r="P596" s="4">
        <v>6.75</v>
      </c>
      <c r="Q596" s="4">
        <v>6.75</v>
      </c>
    </row>
    <row r="597" spans="1:17" ht="12.75">
      <c r="A597" s="6">
        <v>18080</v>
      </c>
      <c r="B597" s="3">
        <v>23.7</v>
      </c>
      <c r="C597" s="3">
        <v>23.7</v>
      </c>
      <c r="D597" s="3">
        <v>23.7</v>
      </c>
      <c r="E597" s="2"/>
      <c r="F597" s="2"/>
      <c r="G597" s="2"/>
      <c r="H597" s="2"/>
      <c r="I597" s="2"/>
      <c r="J597" s="2"/>
      <c r="K597" s="2"/>
      <c r="L597" s="2"/>
      <c r="M597" s="3"/>
      <c r="O597" s="1" t="s">
        <v>594</v>
      </c>
      <c r="P597" s="4">
        <v>6.75</v>
      </c>
      <c r="Q597" s="4">
        <v>6.75</v>
      </c>
    </row>
    <row r="598" spans="1:17" ht="12.75">
      <c r="A598" s="6">
        <v>18111</v>
      </c>
      <c r="B598" s="3">
        <v>23.8</v>
      </c>
      <c r="C598" s="3">
        <v>23.8</v>
      </c>
      <c r="D598" s="3">
        <v>23.8</v>
      </c>
      <c r="E598" s="2"/>
      <c r="F598" s="2"/>
      <c r="G598" s="2"/>
      <c r="H598" s="2"/>
      <c r="I598" s="2"/>
      <c r="J598" s="2"/>
      <c r="K598" s="2"/>
      <c r="L598" s="2"/>
      <c r="M598" s="3"/>
      <c r="O598" s="1" t="s">
        <v>595</v>
      </c>
      <c r="P598" s="4">
        <v>6.75</v>
      </c>
      <c r="Q598" s="4">
        <v>6.75</v>
      </c>
    </row>
    <row r="599" spans="1:17" ht="12.75">
      <c r="A599" s="6">
        <v>18142</v>
      </c>
      <c r="B599" s="3">
        <v>23.9</v>
      </c>
      <c r="C599" s="3">
        <v>23.9</v>
      </c>
      <c r="D599" s="3">
        <v>23.9</v>
      </c>
      <c r="E599" s="2"/>
      <c r="F599" s="2"/>
      <c r="G599" s="2"/>
      <c r="H599" s="2"/>
      <c r="I599" s="2"/>
      <c r="J599" s="2"/>
      <c r="K599" s="2"/>
      <c r="L599" s="2"/>
      <c r="M599" s="3"/>
      <c r="O599" s="1" t="s">
        <v>596</v>
      </c>
      <c r="P599" s="4">
        <v>6.75</v>
      </c>
      <c r="Q599" s="4">
        <v>6.75</v>
      </c>
    </row>
    <row r="600" spans="1:17" ht="12.75">
      <c r="A600" s="6">
        <v>18172</v>
      </c>
      <c r="B600" s="3">
        <v>23.7</v>
      </c>
      <c r="C600" s="3">
        <v>23.7</v>
      </c>
      <c r="D600" s="3">
        <v>23.7</v>
      </c>
      <c r="E600" s="2"/>
      <c r="F600" s="2"/>
      <c r="G600" s="2"/>
      <c r="H600" s="2"/>
      <c r="I600" s="2"/>
      <c r="J600" s="2"/>
      <c r="K600" s="2"/>
      <c r="L600" s="2"/>
      <c r="M600" s="3"/>
      <c r="O600" s="1" t="s">
        <v>597</v>
      </c>
      <c r="P600" s="4">
        <v>6.75</v>
      </c>
      <c r="Q600" s="4">
        <v>6.75</v>
      </c>
    </row>
    <row r="601" spans="1:17" ht="12.75">
      <c r="A601" s="6">
        <v>18203</v>
      </c>
      <c r="B601" s="3">
        <v>23.8</v>
      </c>
      <c r="C601" s="3">
        <v>23.8</v>
      </c>
      <c r="D601" s="3">
        <v>23.8</v>
      </c>
      <c r="E601" s="2"/>
      <c r="F601" s="2"/>
      <c r="G601" s="2"/>
      <c r="H601" s="2"/>
      <c r="I601" s="2"/>
      <c r="J601" s="2"/>
      <c r="K601" s="2"/>
      <c r="L601" s="2"/>
      <c r="M601" s="3"/>
      <c r="O601" s="1" t="s">
        <v>598</v>
      </c>
      <c r="P601" s="4">
        <v>6.75</v>
      </c>
      <c r="Q601" s="4">
        <v>6.75</v>
      </c>
    </row>
    <row r="602" spans="1:17" ht="12.75">
      <c r="A602" s="6">
        <v>18233</v>
      </c>
      <c r="B602" s="3">
        <v>23.6</v>
      </c>
      <c r="C602" s="3">
        <v>23.6</v>
      </c>
      <c r="D602" s="3">
        <v>23.6</v>
      </c>
      <c r="E602" s="2"/>
      <c r="F602" s="2"/>
      <c r="G602" s="2"/>
      <c r="H602" s="2"/>
      <c r="I602" s="2"/>
      <c r="J602" s="2"/>
      <c r="K602" s="2"/>
      <c r="L602" s="2"/>
      <c r="M602" s="3"/>
      <c r="O602" s="1" t="s">
        <v>599</v>
      </c>
      <c r="P602" s="4">
        <v>6.75</v>
      </c>
      <c r="Q602" s="4">
        <v>6.75</v>
      </c>
    </row>
    <row r="603" spans="1:17" ht="12.75">
      <c r="A603" s="6">
        <v>18264</v>
      </c>
      <c r="B603" s="3">
        <v>23.5</v>
      </c>
      <c r="C603" s="3">
        <v>23.5</v>
      </c>
      <c r="D603" s="3">
        <v>23.5</v>
      </c>
      <c r="E603" s="2"/>
      <c r="F603" s="2"/>
      <c r="G603" s="2"/>
      <c r="H603" s="2"/>
      <c r="I603" s="2"/>
      <c r="J603" s="2"/>
      <c r="K603" s="2"/>
      <c r="L603" s="2"/>
      <c r="M603" s="3"/>
      <c r="O603" s="1" t="s">
        <v>600</v>
      </c>
      <c r="P603" s="4">
        <v>6.75</v>
      </c>
      <c r="Q603" s="4">
        <v>6.75</v>
      </c>
    </row>
    <row r="604" spans="1:17" ht="12.75">
      <c r="A604" s="6">
        <v>18295</v>
      </c>
      <c r="B604" s="3">
        <v>23.5</v>
      </c>
      <c r="C604" s="3">
        <v>23.5</v>
      </c>
      <c r="D604" s="3">
        <v>23.5</v>
      </c>
      <c r="E604" s="2"/>
      <c r="F604" s="2"/>
      <c r="G604" s="2"/>
      <c r="H604" s="2"/>
      <c r="I604" s="2"/>
      <c r="J604" s="2"/>
      <c r="K604" s="2"/>
      <c r="L604" s="2"/>
      <c r="M604" s="3"/>
      <c r="O604" s="1" t="s">
        <v>601</v>
      </c>
      <c r="P604" s="4">
        <v>6.75</v>
      </c>
      <c r="Q604" s="4">
        <v>6.75</v>
      </c>
    </row>
    <row r="605" spans="1:17" ht="12.75">
      <c r="A605" s="6">
        <v>18323</v>
      </c>
      <c r="B605" s="3">
        <v>23.6</v>
      </c>
      <c r="C605" s="3">
        <v>23.6</v>
      </c>
      <c r="D605" s="3">
        <v>23.6</v>
      </c>
      <c r="E605" s="2"/>
      <c r="F605" s="2"/>
      <c r="G605" s="2"/>
      <c r="H605" s="2"/>
      <c r="I605" s="2"/>
      <c r="J605" s="2"/>
      <c r="K605" s="2"/>
      <c r="L605" s="2"/>
      <c r="M605" s="3"/>
      <c r="O605" s="1" t="s">
        <v>602</v>
      </c>
      <c r="P605" s="4">
        <v>6.75</v>
      </c>
      <c r="Q605" s="4">
        <v>6.75</v>
      </c>
    </row>
    <row r="606" spans="1:17" ht="12.75">
      <c r="A606" s="6">
        <v>18354</v>
      </c>
      <c r="B606" s="3">
        <v>23.6</v>
      </c>
      <c r="C606" s="3">
        <v>23.6</v>
      </c>
      <c r="D606" s="3">
        <v>23.6</v>
      </c>
      <c r="E606" s="2"/>
      <c r="F606" s="2"/>
      <c r="G606" s="2"/>
      <c r="H606" s="2"/>
      <c r="I606" s="2"/>
      <c r="J606" s="2"/>
      <c r="K606" s="2"/>
      <c r="L606" s="2"/>
      <c r="M606" s="3"/>
      <c r="O606" s="1" t="s">
        <v>603</v>
      </c>
      <c r="P606" s="4">
        <v>6.75</v>
      </c>
      <c r="Q606" s="4">
        <v>6.75</v>
      </c>
    </row>
    <row r="607" spans="1:17" ht="12.75">
      <c r="A607" s="6">
        <v>18384</v>
      </c>
      <c r="B607" s="3">
        <v>23.7</v>
      </c>
      <c r="C607" s="3">
        <v>23.7</v>
      </c>
      <c r="D607" s="3">
        <v>23.7</v>
      </c>
      <c r="E607" s="2"/>
      <c r="F607" s="2"/>
      <c r="G607" s="2"/>
      <c r="H607" s="2"/>
      <c r="I607" s="2"/>
      <c r="J607" s="2"/>
      <c r="K607" s="2"/>
      <c r="L607" s="2"/>
      <c r="M607" s="3"/>
      <c r="O607" s="1" t="s">
        <v>604</v>
      </c>
      <c r="P607" s="4">
        <v>6.75</v>
      </c>
      <c r="Q607" s="4">
        <v>6.75</v>
      </c>
    </row>
    <row r="608" spans="1:17" ht="12.75">
      <c r="A608" s="6">
        <v>18415</v>
      </c>
      <c r="B608" s="3">
        <v>23.8</v>
      </c>
      <c r="C608" s="3">
        <v>23.8</v>
      </c>
      <c r="D608" s="3">
        <v>23.8</v>
      </c>
      <c r="E608" s="2"/>
      <c r="F608" s="2"/>
      <c r="G608" s="2"/>
      <c r="H608" s="2"/>
      <c r="I608" s="2"/>
      <c r="J608" s="2"/>
      <c r="K608" s="2"/>
      <c r="L608" s="2"/>
      <c r="M608" s="3"/>
      <c r="O608" s="1" t="s">
        <v>605</v>
      </c>
      <c r="P608" s="4">
        <v>6.75</v>
      </c>
      <c r="Q608" s="4">
        <v>6.75</v>
      </c>
    </row>
    <row r="609" spans="1:17" ht="12.75">
      <c r="A609" s="6">
        <v>18445</v>
      </c>
      <c r="B609" s="3">
        <v>24.1</v>
      </c>
      <c r="C609" s="3">
        <v>24.1</v>
      </c>
      <c r="D609" s="3">
        <v>24.1</v>
      </c>
      <c r="E609" s="2"/>
      <c r="F609" s="2"/>
      <c r="G609" s="2"/>
      <c r="H609" s="2"/>
      <c r="I609" s="2"/>
      <c r="J609" s="2"/>
      <c r="K609" s="2"/>
      <c r="L609" s="2"/>
      <c r="M609" s="3"/>
      <c r="O609" s="1" t="s">
        <v>606</v>
      </c>
      <c r="P609" s="4">
        <v>6.75</v>
      </c>
      <c r="Q609" s="4">
        <v>6.75</v>
      </c>
    </row>
    <row r="610" spans="1:17" ht="12.75">
      <c r="A610" s="6">
        <v>18476</v>
      </c>
      <c r="B610" s="3">
        <v>24.3</v>
      </c>
      <c r="C610" s="3">
        <v>24.3</v>
      </c>
      <c r="D610" s="3">
        <v>24.3</v>
      </c>
      <c r="E610" s="2"/>
      <c r="F610" s="2"/>
      <c r="G610" s="2"/>
      <c r="H610" s="2"/>
      <c r="I610" s="2"/>
      <c r="J610" s="2"/>
      <c r="K610" s="2"/>
      <c r="L610" s="2"/>
      <c r="M610" s="3"/>
      <c r="O610" s="1" t="s">
        <v>607</v>
      </c>
      <c r="P610" s="4">
        <v>6.75</v>
      </c>
      <c r="Q610" s="4">
        <v>6.75</v>
      </c>
    </row>
    <row r="611" spans="1:17" ht="12.75">
      <c r="A611" s="6">
        <v>18507</v>
      </c>
      <c r="B611" s="3">
        <v>24.4</v>
      </c>
      <c r="C611" s="3">
        <v>24.4</v>
      </c>
      <c r="D611" s="3">
        <v>24.4</v>
      </c>
      <c r="E611" s="2"/>
      <c r="F611" s="2"/>
      <c r="G611" s="2"/>
      <c r="H611" s="2"/>
      <c r="I611" s="2"/>
      <c r="J611" s="2"/>
      <c r="K611" s="2"/>
      <c r="L611" s="2"/>
      <c r="M611" s="3"/>
      <c r="O611" s="1" t="s">
        <v>608</v>
      </c>
      <c r="P611" s="4">
        <v>6.75</v>
      </c>
      <c r="Q611" s="4">
        <v>6.75</v>
      </c>
    </row>
    <row r="612" spans="1:17" ht="12.75">
      <c r="A612" s="6">
        <v>18537</v>
      </c>
      <c r="B612" s="3">
        <v>24.6</v>
      </c>
      <c r="C612" s="3">
        <v>24.6</v>
      </c>
      <c r="D612" s="3">
        <v>24.6</v>
      </c>
      <c r="E612" s="2"/>
      <c r="F612" s="2"/>
      <c r="G612" s="2"/>
      <c r="H612" s="2"/>
      <c r="I612" s="2"/>
      <c r="J612" s="2"/>
      <c r="K612" s="2"/>
      <c r="L612" s="2"/>
      <c r="M612" s="3"/>
      <c r="O612" s="1" t="s">
        <v>609</v>
      </c>
      <c r="P612" s="4">
        <v>6.75</v>
      </c>
      <c r="Q612" s="4">
        <v>6.75</v>
      </c>
    </row>
    <row r="613" spans="1:17" ht="12.75">
      <c r="A613" s="6">
        <v>18568</v>
      </c>
      <c r="B613" s="3">
        <v>24.7</v>
      </c>
      <c r="C613" s="3">
        <v>24.7</v>
      </c>
      <c r="D613" s="3">
        <v>24.7</v>
      </c>
      <c r="E613" s="2"/>
      <c r="F613" s="2"/>
      <c r="G613" s="2"/>
      <c r="H613" s="2"/>
      <c r="I613" s="2"/>
      <c r="J613" s="2"/>
      <c r="K613" s="2"/>
      <c r="L613" s="2"/>
      <c r="M613" s="3"/>
      <c r="O613" s="1" t="s">
        <v>610</v>
      </c>
      <c r="P613" s="4">
        <v>6.75</v>
      </c>
      <c r="Q613" s="4">
        <v>6.75</v>
      </c>
    </row>
    <row r="614" spans="1:17" ht="12.75">
      <c r="A614" s="6">
        <v>18598</v>
      </c>
      <c r="B614" s="3">
        <v>25</v>
      </c>
      <c r="C614" s="3">
        <v>25</v>
      </c>
      <c r="D614" s="3">
        <v>25</v>
      </c>
      <c r="E614" s="2"/>
      <c r="F614" s="2"/>
      <c r="G614" s="2"/>
      <c r="H614" s="2"/>
      <c r="I614" s="2"/>
      <c r="J614" s="2"/>
      <c r="K614" s="2"/>
      <c r="L614" s="2"/>
      <c r="M614" s="3"/>
      <c r="O614" s="1" t="s">
        <v>611</v>
      </c>
      <c r="P614" s="4">
        <v>6.75</v>
      </c>
      <c r="Q614" s="4">
        <v>6.75</v>
      </c>
    </row>
    <row r="615" spans="1:17" ht="12.75">
      <c r="A615" s="6">
        <v>18629</v>
      </c>
      <c r="B615" s="3">
        <v>25.4</v>
      </c>
      <c r="C615" s="3">
        <v>25.4</v>
      </c>
      <c r="D615" s="3">
        <v>25.4</v>
      </c>
      <c r="E615" s="2"/>
      <c r="F615" s="2"/>
      <c r="G615" s="2"/>
      <c r="H615" s="2"/>
      <c r="I615" s="2"/>
      <c r="J615" s="2"/>
      <c r="K615" s="2"/>
      <c r="L615" s="2"/>
      <c r="M615" s="3"/>
      <c r="O615" s="1" t="s">
        <v>612</v>
      </c>
      <c r="P615" s="4">
        <v>6.75</v>
      </c>
      <c r="Q615" s="4">
        <v>6.75</v>
      </c>
    </row>
    <row r="616" spans="1:17" ht="12.75">
      <c r="A616" s="6">
        <v>18660</v>
      </c>
      <c r="B616" s="3">
        <v>25.7</v>
      </c>
      <c r="C616" s="3">
        <v>25.7</v>
      </c>
      <c r="D616" s="3">
        <v>25.7</v>
      </c>
      <c r="E616" s="2"/>
      <c r="F616" s="2"/>
      <c r="G616" s="2"/>
      <c r="H616" s="2"/>
      <c r="I616" s="2"/>
      <c r="J616" s="2"/>
      <c r="K616" s="2"/>
      <c r="L616" s="2"/>
      <c r="M616" s="3"/>
      <c r="O616" s="1" t="s">
        <v>613</v>
      </c>
      <c r="P616" s="4">
        <v>6.75</v>
      </c>
      <c r="Q616" s="4">
        <v>6.75</v>
      </c>
    </row>
    <row r="617" spans="1:17" ht="12.75">
      <c r="A617" s="6">
        <v>18688</v>
      </c>
      <c r="B617" s="3">
        <v>25.8</v>
      </c>
      <c r="C617" s="3">
        <v>25.8</v>
      </c>
      <c r="D617" s="3">
        <v>25.8</v>
      </c>
      <c r="E617" s="2"/>
      <c r="F617" s="2"/>
      <c r="G617" s="2"/>
      <c r="H617" s="2"/>
      <c r="I617" s="2"/>
      <c r="J617" s="2"/>
      <c r="K617" s="2"/>
      <c r="L617" s="2"/>
      <c r="M617" s="3"/>
      <c r="O617" s="1" t="s">
        <v>614</v>
      </c>
      <c r="P617" s="4">
        <v>6.75</v>
      </c>
      <c r="Q617" s="4">
        <v>6.75</v>
      </c>
    </row>
    <row r="618" spans="1:17" ht="12.75">
      <c r="A618" s="6">
        <v>18719</v>
      </c>
      <c r="B618" s="3">
        <v>25.8</v>
      </c>
      <c r="C618" s="3">
        <v>25.8</v>
      </c>
      <c r="D618" s="3">
        <v>25.8</v>
      </c>
      <c r="E618" s="2"/>
      <c r="F618" s="2"/>
      <c r="G618" s="2"/>
      <c r="H618" s="2"/>
      <c r="I618" s="2"/>
      <c r="J618" s="2"/>
      <c r="K618" s="2"/>
      <c r="L618" s="2"/>
      <c r="M618" s="3"/>
      <c r="O618" s="1" t="s">
        <v>615</v>
      </c>
      <c r="P618" s="4">
        <v>6.75</v>
      </c>
      <c r="Q618" s="4">
        <v>6.75</v>
      </c>
    </row>
    <row r="619" spans="1:17" ht="12.75">
      <c r="A619" s="6">
        <v>18749</v>
      </c>
      <c r="B619" s="3">
        <v>25.9</v>
      </c>
      <c r="C619" s="3">
        <v>25.9</v>
      </c>
      <c r="D619" s="3">
        <v>25.9</v>
      </c>
      <c r="E619" s="2"/>
      <c r="F619" s="2"/>
      <c r="G619" s="2"/>
      <c r="H619" s="2"/>
      <c r="I619" s="2"/>
      <c r="J619" s="2"/>
      <c r="K619" s="2"/>
      <c r="L619" s="2"/>
      <c r="M619" s="3"/>
      <c r="O619" s="1" t="s">
        <v>616</v>
      </c>
      <c r="P619" s="4">
        <v>6.75</v>
      </c>
      <c r="Q619" s="4">
        <v>6.75</v>
      </c>
    </row>
    <row r="620" spans="1:17" ht="12.75">
      <c r="A620" s="6">
        <v>18780</v>
      </c>
      <c r="B620" s="3">
        <v>25.9</v>
      </c>
      <c r="C620" s="3">
        <v>25.9</v>
      </c>
      <c r="D620" s="3">
        <v>25.9</v>
      </c>
      <c r="E620" s="2"/>
      <c r="F620" s="2"/>
      <c r="G620" s="2"/>
      <c r="H620" s="2"/>
      <c r="I620" s="2"/>
      <c r="J620" s="2"/>
      <c r="K620" s="2"/>
      <c r="L620" s="2"/>
      <c r="M620" s="3"/>
      <c r="O620" s="1" t="s">
        <v>617</v>
      </c>
      <c r="P620" s="4">
        <v>6.75</v>
      </c>
      <c r="Q620" s="4">
        <v>6.75</v>
      </c>
    </row>
    <row r="621" spans="1:17" ht="12.75">
      <c r="A621" s="6">
        <v>18810</v>
      </c>
      <c r="B621" s="3">
        <v>25.9</v>
      </c>
      <c r="C621" s="3">
        <v>25.9</v>
      </c>
      <c r="D621" s="3">
        <v>25.9</v>
      </c>
      <c r="E621" s="2"/>
      <c r="F621" s="2"/>
      <c r="G621" s="2"/>
      <c r="H621" s="2"/>
      <c r="I621" s="2"/>
      <c r="J621" s="2"/>
      <c r="K621" s="2"/>
      <c r="L621" s="2"/>
      <c r="M621" s="3"/>
      <c r="O621" s="1" t="s">
        <v>618</v>
      </c>
      <c r="P621" s="4">
        <v>6.75</v>
      </c>
      <c r="Q621" s="4">
        <v>6.75</v>
      </c>
    </row>
    <row r="622" spans="1:17" ht="12.75">
      <c r="A622" s="6">
        <v>18841</v>
      </c>
      <c r="B622" s="3">
        <v>25.9</v>
      </c>
      <c r="C622" s="3">
        <v>25.9</v>
      </c>
      <c r="D622" s="3">
        <v>25.9</v>
      </c>
      <c r="E622" s="2"/>
      <c r="F622" s="2"/>
      <c r="G622" s="2"/>
      <c r="H622" s="2"/>
      <c r="I622" s="2"/>
      <c r="J622" s="2"/>
      <c r="K622" s="2"/>
      <c r="L622" s="2"/>
      <c r="M622" s="3"/>
      <c r="O622" s="1" t="s">
        <v>619</v>
      </c>
      <c r="P622" s="4">
        <v>6.75</v>
      </c>
      <c r="Q622" s="4">
        <v>6.75</v>
      </c>
    </row>
    <row r="623" spans="1:17" ht="12.75">
      <c r="A623" s="6">
        <v>18872</v>
      </c>
      <c r="B623" s="3">
        <v>26.1</v>
      </c>
      <c r="C623" s="3">
        <v>26.1</v>
      </c>
      <c r="D623" s="3">
        <v>26.1</v>
      </c>
      <c r="E623" s="2"/>
      <c r="F623" s="2"/>
      <c r="G623" s="2"/>
      <c r="H623" s="2"/>
      <c r="I623" s="2"/>
      <c r="J623" s="2"/>
      <c r="K623" s="2"/>
      <c r="L623" s="2"/>
      <c r="M623" s="3"/>
      <c r="O623" s="1" t="s">
        <v>620</v>
      </c>
      <c r="P623" s="4">
        <v>6.75</v>
      </c>
      <c r="Q623" s="4">
        <v>6.75</v>
      </c>
    </row>
    <row r="624" spans="1:17" ht="12.75">
      <c r="A624" s="6">
        <v>18902</v>
      </c>
      <c r="B624" s="3">
        <v>26.2</v>
      </c>
      <c r="C624" s="3">
        <v>26.2</v>
      </c>
      <c r="D624" s="3">
        <v>26.2</v>
      </c>
      <c r="E624" s="2"/>
      <c r="F624" s="2"/>
      <c r="G624" s="2"/>
      <c r="H624" s="2"/>
      <c r="I624" s="2"/>
      <c r="J624" s="2"/>
      <c r="K624" s="2"/>
      <c r="L624" s="2"/>
      <c r="M624" s="3"/>
      <c r="O624" s="1" t="s">
        <v>621</v>
      </c>
      <c r="P624" s="4">
        <v>6.75</v>
      </c>
      <c r="Q624" s="4">
        <v>6.75</v>
      </c>
    </row>
    <row r="625" spans="1:17" ht="12.75">
      <c r="A625" s="6">
        <v>18933</v>
      </c>
      <c r="B625" s="3">
        <v>26.4</v>
      </c>
      <c r="C625" s="3">
        <v>26.4</v>
      </c>
      <c r="D625" s="3">
        <v>26.4</v>
      </c>
      <c r="E625" s="2"/>
      <c r="F625" s="2"/>
      <c r="G625" s="2"/>
      <c r="H625" s="2"/>
      <c r="I625" s="2"/>
      <c r="J625" s="2"/>
      <c r="K625" s="2"/>
      <c r="L625" s="2"/>
      <c r="M625" s="3"/>
      <c r="O625" s="1" t="s">
        <v>622</v>
      </c>
      <c r="P625" s="4">
        <v>6.75</v>
      </c>
      <c r="Q625" s="4">
        <v>6.75</v>
      </c>
    </row>
    <row r="626" spans="1:17" ht="12.75">
      <c r="A626" s="6">
        <v>18963</v>
      </c>
      <c r="B626" s="3">
        <v>26.5</v>
      </c>
      <c r="C626" s="3">
        <v>26.5</v>
      </c>
      <c r="D626" s="3">
        <v>26.5</v>
      </c>
      <c r="E626" s="2"/>
      <c r="F626" s="2"/>
      <c r="G626" s="2"/>
      <c r="H626" s="2"/>
      <c r="I626" s="2"/>
      <c r="J626" s="2"/>
      <c r="K626" s="2"/>
      <c r="L626" s="2"/>
      <c r="M626" s="3"/>
      <c r="O626" s="1" t="s">
        <v>623</v>
      </c>
      <c r="P626" s="4">
        <v>6.75</v>
      </c>
      <c r="Q626" s="4">
        <v>6.75</v>
      </c>
    </row>
    <row r="627" spans="1:17" ht="12.75">
      <c r="A627" s="6">
        <v>18994</v>
      </c>
      <c r="B627" s="3">
        <v>26.5</v>
      </c>
      <c r="C627" s="3">
        <v>26.5</v>
      </c>
      <c r="D627" s="3">
        <v>26.5</v>
      </c>
      <c r="E627" s="2"/>
      <c r="F627" s="2"/>
      <c r="G627" s="2"/>
      <c r="H627" s="2"/>
      <c r="I627" s="2"/>
      <c r="J627" s="2"/>
      <c r="K627" s="2"/>
      <c r="L627" s="2"/>
      <c r="M627" s="3"/>
      <c r="O627" s="1" t="s">
        <v>624</v>
      </c>
      <c r="P627" s="4">
        <v>6.75</v>
      </c>
      <c r="Q627" s="4">
        <v>6.75</v>
      </c>
    </row>
    <row r="628" spans="1:17" ht="12.75">
      <c r="A628" s="6">
        <v>19025</v>
      </c>
      <c r="B628" s="3">
        <v>26.3</v>
      </c>
      <c r="C628" s="3">
        <v>26.3</v>
      </c>
      <c r="D628" s="3">
        <v>26.3</v>
      </c>
      <c r="E628" s="2"/>
      <c r="F628" s="2"/>
      <c r="G628" s="2"/>
      <c r="H628" s="2"/>
      <c r="I628" s="2"/>
      <c r="J628" s="2"/>
      <c r="K628" s="2"/>
      <c r="L628" s="2"/>
      <c r="M628" s="3"/>
      <c r="O628" s="1" t="s">
        <v>625</v>
      </c>
      <c r="P628" s="4">
        <v>6.75</v>
      </c>
      <c r="Q628" s="4">
        <v>6.75</v>
      </c>
    </row>
    <row r="629" spans="1:17" ht="12.75">
      <c r="A629" s="6">
        <v>19054</v>
      </c>
      <c r="B629" s="3">
        <v>26.3</v>
      </c>
      <c r="C629" s="3">
        <v>26.3</v>
      </c>
      <c r="D629" s="3">
        <v>26.3</v>
      </c>
      <c r="E629" s="2"/>
      <c r="F629" s="2"/>
      <c r="G629" s="2"/>
      <c r="H629" s="2"/>
      <c r="I629" s="2"/>
      <c r="J629" s="2"/>
      <c r="K629" s="2"/>
      <c r="L629" s="2"/>
      <c r="M629" s="3"/>
      <c r="O629" s="1" t="s">
        <v>626</v>
      </c>
      <c r="P629" s="4">
        <v>6.75</v>
      </c>
      <c r="Q629" s="4">
        <v>6.75</v>
      </c>
    </row>
    <row r="630" spans="1:17" ht="12.75">
      <c r="A630" s="6">
        <v>19085</v>
      </c>
      <c r="B630" s="3">
        <v>26.4</v>
      </c>
      <c r="C630" s="3">
        <v>26.4</v>
      </c>
      <c r="D630" s="3">
        <v>26.4</v>
      </c>
      <c r="E630" s="2"/>
      <c r="F630" s="2"/>
      <c r="G630" s="2"/>
      <c r="H630" s="2"/>
      <c r="I630" s="2"/>
      <c r="J630" s="2"/>
      <c r="K630" s="2"/>
      <c r="L630" s="2"/>
      <c r="M630" s="3"/>
      <c r="O630" s="1" t="s">
        <v>627</v>
      </c>
      <c r="P630" s="4">
        <v>6.75</v>
      </c>
      <c r="Q630" s="4">
        <v>6.75</v>
      </c>
    </row>
    <row r="631" spans="1:17" ht="12.75">
      <c r="A631" s="6">
        <v>19115</v>
      </c>
      <c r="B631" s="3">
        <v>26.4</v>
      </c>
      <c r="C631" s="3">
        <v>26.4</v>
      </c>
      <c r="D631" s="3">
        <v>26.4</v>
      </c>
      <c r="E631" s="2"/>
      <c r="F631" s="2"/>
      <c r="G631" s="2"/>
      <c r="H631" s="2"/>
      <c r="I631" s="2"/>
      <c r="J631" s="2"/>
      <c r="K631" s="2"/>
      <c r="L631" s="2"/>
      <c r="M631" s="3"/>
      <c r="O631" s="1" t="s">
        <v>628</v>
      </c>
      <c r="P631" s="4">
        <v>6.75</v>
      </c>
      <c r="Q631" s="4">
        <v>6.75</v>
      </c>
    </row>
    <row r="632" spans="1:17" ht="12.75">
      <c r="A632" s="6">
        <v>19146</v>
      </c>
      <c r="B632" s="3">
        <v>26.5</v>
      </c>
      <c r="C632" s="3">
        <v>26.5</v>
      </c>
      <c r="D632" s="3">
        <v>26.5</v>
      </c>
      <c r="E632" s="2"/>
      <c r="F632" s="2"/>
      <c r="G632" s="2"/>
      <c r="H632" s="2"/>
      <c r="I632" s="2"/>
      <c r="J632" s="2"/>
      <c r="K632" s="2"/>
      <c r="L632" s="2"/>
      <c r="M632" s="3"/>
      <c r="O632" s="1" t="s">
        <v>629</v>
      </c>
      <c r="P632" s="4">
        <v>6.75</v>
      </c>
      <c r="Q632" s="4">
        <v>6.75</v>
      </c>
    </row>
    <row r="633" spans="1:17" ht="12.75">
      <c r="A633" s="6">
        <v>19176</v>
      </c>
      <c r="B633" s="3">
        <v>26.7</v>
      </c>
      <c r="C633" s="3">
        <v>26.7</v>
      </c>
      <c r="D633" s="3">
        <v>26.7</v>
      </c>
      <c r="E633" s="2"/>
      <c r="F633" s="2"/>
      <c r="G633" s="2"/>
      <c r="H633" s="2"/>
      <c r="I633" s="2"/>
      <c r="J633" s="2"/>
      <c r="K633" s="2"/>
      <c r="L633" s="2"/>
      <c r="M633" s="3"/>
      <c r="O633" s="1" t="s">
        <v>630</v>
      </c>
      <c r="P633" s="4">
        <v>6.75</v>
      </c>
      <c r="Q633" s="4">
        <v>6.75</v>
      </c>
    </row>
    <row r="634" spans="1:17" ht="12.75">
      <c r="A634" s="6">
        <v>19207</v>
      </c>
      <c r="B634" s="3">
        <v>26.7</v>
      </c>
      <c r="C634" s="3">
        <v>26.7</v>
      </c>
      <c r="D634" s="3">
        <v>26.7</v>
      </c>
      <c r="E634" s="2"/>
      <c r="F634" s="2"/>
      <c r="G634" s="2"/>
      <c r="H634" s="2"/>
      <c r="I634" s="2"/>
      <c r="J634" s="2"/>
      <c r="K634" s="2"/>
      <c r="L634" s="2"/>
      <c r="M634" s="3"/>
      <c r="O634" s="1" t="s">
        <v>631</v>
      </c>
      <c r="P634" s="4">
        <v>6.75</v>
      </c>
      <c r="Q634" s="4">
        <v>6.75</v>
      </c>
    </row>
    <row r="635" spans="1:17" ht="12.75">
      <c r="A635" s="6">
        <v>19238</v>
      </c>
      <c r="B635" s="3">
        <v>26.7</v>
      </c>
      <c r="C635" s="3">
        <v>26.7</v>
      </c>
      <c r="D635" s="3">
        <v>26.7</v>
      </c>
      <c r="E635" s="2"/>
      <c r="F635" s="2"/>
      <c r="G635" s="2"/>
      <c r="H635" s="2"/>
      <c r="I635" s="2"/>
      <c r="J635" s="2"/>
      <c r="K635" s="2"/>
      <c r="L635" s="2"/>
      <c r="M635" s="3"/>
      <c r="O635" s="1" t="s">
        <v>632</v>
      </c>
      <c r="P635" s="4">
        <v>6.75</v>
      </c>
      <c r="Q635" s="4">
        <v>6.75</v>
      </c>
    </row>
    <row r="636" spans="1:17" ht="12.75">
      <c r="A636" s="6">
        <v>19268</v>
      </c>
      <c r="B636" s="3">
        <v>26.7</v>
      </c>
      <c r="C636" s="3">
        <v>26.7</v>
      </c>
      <c r="D636" s="3">
        <v>26.7</v>
      </c>
      <c r="E636" s="2"/>
      <c r="F636" s="2"/>
      <c r="G636" s="2"/>
      <c r="H636" s="2"/>
      <c r="I636" s="2"/>
      <c r="J636" s="2"/>
      <c r="K636" s="2"/>
      <c r="L636" s="2"/>
      <c r="M636" s="3"/>
      <c r="O636" s="1" t="s">
        <v>633</v>
      </c>
      <c r="P636" s="4">
        <v>6.75</v>
      </c>
      <c r="Q636" s="4">
        <v>6.75</v>
      </c>
    </row>
    <row r="637" spans="1:17" ht="12.75">
      <c r="A637" s="6">
        <v>19299</v>
      </c>
      <c r="B637" s="3">
        <v>26.7</v>
      </c>
      <c r="C637" s="3">
        <v>26.7</v>
      </c>
      <c r="D637" s="3">
        <v>26.7</v>
      </c>
      <c r="E637" s="2"/>
      <c r="F637" s="2"/>
      <c r="G637" s="2"/>
      <c r="H637" s="2"/>
      <c r="I637" s="2"/>
      <c r="J637" s="2"/>
      <c r="K637" s="2"/>
      <c r="L637" s="2"/>
      <c r="M637" s="3"/>
      <c r="O637" s="1" t="s">
        <v>634</v>
      </c>
      <c r="P637" s="4">
        <v>6.75</v>
      </c>
      <c r="Q637" s="4">
        <v>6.75</v>
      </c>
    </row>
    <row r="638" spans="1:17" ht="12.75">
      <c r="A638" s="6">
        <v>19329</v>
      </c>
      <c r="B638" s="3">
        <v>26.7</v>
      </c>
      <c r="C638" s="3">
        <v>26.7</v>
      </c>
      <c r="D638" s="3">
        <v>26.7</v>
      </c>
      <c r="E638" s="2"/>
      <c r="F638" s="2"/>
      <c r="G638" s="2"/>
      <c r="H638" s="2"/>
      <c r="I638" s="2"/>
      <c r="J638" s="2"/>
      <c r="K638" s="2"/>
      <c r="L638" s="2"/>
      <c r="M638" s="3"/>
      <c r="O638" s="1" t="s">
        <v>635</v>
      </c>
      <c r="P638" s="4">
        <v>6.75</v>
      </c>
      <c r="Q638" s="4">
        <v>6.75</v>
      </c>
    </row>
    <row r="639" spans="1:17" ht="12.75">
      <c r="A639" s="6">
        <v>19360</v>
      </c>
      <c r="B639" s="3">
        <v>26.6</v>
      </c>
      <c r="C639" s="3">
        <v>26.6</v>
      </c>
      <c r="D639" s="3">
        <v>26.6</v>
      </c>
      <c r="E639" s="2"/>
      <c r="F639" s="2"/>
      <c r="G639" s="2"/>
      <c r="H639" s="2"/>
      <c r="I639" s="2"/>
      <c r="J639" s="2"/>
      <c r="K639" s="2"/>
      <c r="L639" s="2"/>
      <c r="M639" s="3"/>
      <c r="O639" s="1" t="s">
        <v>636</v>
      </c>
      <c r="P639" s="4">
        <v>6.75</v>
      </c>
      <c r="Q639" s="4">
        <v>6.75</v>
      </c>
    </row>
    <row r="640" spans="1:17" ht="12.75">
      <c r="A640" s="6">
        <v>19391</v>
      </c>
      <c r="B640" s="3">
        <v>26.5</v>
      </c>
      <c r="C640" s="3">
        <v>26.5</v>
      </c>
      <c r="D640" s="3">
        <v>26.5</v>
      </c>
      <c r="E640" s="2"/>
      <c r="F640" s="2"/>
      <c r="G640" s="2"/>
      <c r="H640" s="2"/>
      <c r="I640" s="2"/>
      <c r="J640" s="2"/>
      <c r="K640" s="2"/>
      <c r="L640" s="2"/>
      <c r="M640" s="3"/>
      <c r="O640" s="1" t="s">
        <v>637</v>
      </c>
      <c r="P640" s="4">
        <v>6.79586301369863</v>
      </c>
      <c r="Q640" s="4">
        <v>6.79586301369863</v>
      </c>
    </row>
    <row r="641" spans="1:17" ht="12.75">
      <c r="A641" s="6">
        <v>19419</v>
      </c>
      <c r="B641" s="3">
        <v>26.6</v>
      </c>
      <c r="C641" s="3">
        <v>26.6</v>
      </c>
      <c r="D641" s="3">
        <v>26.6</v>
      </c>
      <c r="E641" s="2"/>
      <c r="F641" s="2"/>
      <c r="G641" s="2"/>
      <c r="H641" s="2"/>
      <c r="I641" s="2"/>
      <c r="J641" s="2"/>
      <c r="K641" s="2"/>
      <c r="L641" s="2"/>
      <c r="M641" s="3"/>
      <c r="O641" s="1" t="s">
        <v>638</v>
      </c>
      <c r="P641" s="4">
        <v>6.837287671232877</v>
      </c>
      <c r="Q641" s="4">
        <v>6.837287671232877</v>
      </c>
    </row>
    <row r="642" spans="1:17" ht="12.75">
      <c r="A642" s="6">
        <v>19450</v>
      </c>
      <c r="B642" s="3">
        <v>26.6</v>
      </c>
      <c r="C642" s="3">
        <v>26.6</v>
      </c>
      <c r="D642" s="3">
        <v>26.6</v>
      </c>
      <c r="E642" s="2"/>
      <c r="F642" s="2"/>
      <c r="G642" s="2"/>
      <c r="H642" s="2"/>
      <c r="I642" s="2"/>
      <c r="J642" s="2"/>
      <c r="K642" s="2"/>
      <c r="L642" s="2"/>
      <c r="M642" s="3"/>
      <c r="O642" s="1" t="s">
        <v>639</v>
      </c>
      <c r="P642" s="4">
        <v>6.883150684931508</v>
      </c>
      <c r="Q642" s="4">
        <v>6.883150684931508</v>
      </c>
    </row>
    <row r="643" spans="1:17" ht="12.75">
      <c r="A643" s="6">
        <v>19480</v>
      </c>
      <c r="B643" s="3">
        <v>26.7</v>
      </c>
      <c r="C643" s="3">
        <v>26.7</v>
      </c>
      <c r="D643" s="3">
        <v>26.7</v>
      </c>
      <c r="E643" s="2"/>
      <c r="F643" s="2"/>
      <c r="G643" s="2"/>
      <c r="H643" s="2"/>
      <c r="I643" s="2"/>
      <c r="J643" s="2"/>
      <c r="K643" s="2"/>
      <c r="L643" s="2"/>
      <c r="M643" s="3"/>
      <c r="O643" s="1" t="s">
        <v>640</v>
      </c>
      <c r="P643" s="4">
        <v>6.927534246575343</v>
      </c>
      <c r="Q643" s="4">
        <v>6.927534246575343</v>
      </c>
    </row>
    <row r="644" spans="1:17" ht="12.75">
      <c r="A644" s="6">
        <v>19511</v>
      </c>
      <c r="B644" s="3">
        <v>26.8</v>
      </c>
      <c r="C644" s="3">
        <v>26.8</v>
      </c>
      <c r="D644" s="3">
        <v>26.8</v>
      </c>
      <c r="E644" s="2"/>
      <c r="F644" s="2"/>
      <c r="G644" s="2"/>
      <c r="H644" s="2"/>
      <c r="I644" s="2"/>
      <c r="J644" s="2"/>
      <c r="K644" s="2"/>
      <c r="L644" s="2"/>
      <c r="M644" s="3"/>
      <c r="O644" s="1" t="s">
        <v>641</v>
      </c>
      <c r="P644" s="4">
        <v>6.973397260273972</v>
      </c>
      <c r="Q644" s="4">
        <v>6.973397260273972</v>
      </c>
    </row>
    <row r="645" spans="1:17" ht="12.75">
      <c r="A645" s="6">
        <v>19541</v>
      </c>
      <c r="B645" s="3">
        <v>26.8</v>
      </c>
      <c r="C645" s="3">
        <v>26.8</v>
      </c>
      <c r="D645" s="3">
        <v>26.8</v>
      </c>
      <c r="E645" s="2"/>
      <c r="F645" s="2"/>
      <c r="G645" s="2"/>
      <c r="H645" s="2"/>
      <c r="I645" s="2"/>
      <c r="J645" s="2"/>
      <c r="K645" s="2"/>
      <c r="L645" s="2"/>
      <c r="M645" s="3"/>
      <c r="O645" s="1" t="s">
        <v>642</v>
      </c>
      <c r="P645" s="4">
        <v>7.017780821917809</v>
      </c>
      <c r="Q645" s="4">
        <v>7.017780821917809</v>
      </c>
    </row>
    <row r="646" spans="1:17" ht="12.75">
      <c r="A646" s="6">
        <v>19572</v>
      </c>
      <c r="B646" s="3">
        <v>26.9</v>
      </c>
      <c r="C646" s="3">
        <v>26.9</v>
      </c>
      <c r="D646" s="3">
        <v>26.9</v>
      </c>
      <c r="E646" s="2"/>
      <c r="F646" s="2"/>
      <c r="G646" s="2"/>
      <c r="H646" s="2"/>
      <c r="I646" s="2"/>
      <c r="J646" s="2"/>
      <c r="K646" s="2"/>
      <c r="L646" s="2"/>
      <c r="M646" s="3"/>
      <c r="O646" s="1" t="s">
        <v>643</v>
      </c>
      <c r="P646" s="4">
        <v>7.06364383561644</v>
      </c>
      <c r="Q646" s="4">
        <v>7.06364383561644</v>
      </c>
    </row>
    <row r="647" spans="1:17" ht="12.75">
      <c r="A647" s="6">
        <v>19603</v>
      </c>
      <c r="B647" s="3">
        <v>26.9</v>
      </c>
      <c r="C647" s="3">
        <v>26.9</v>
      </c>
      <c r="D647" s="3">
        <v>26.9</v>
      </c>
      <c r="E647" s="2"/>
      <c r="F647" s="2"/>
      <c r="G647" s="2"/>
      <c r="H647" s="2"/>
      <c r="I647" s="2"/>
      <c r="J647" s="2"/>
      <c r="K647" s="2"/>
      <c r="L647" s="2"/>
      <c r="M647" s="3"/>
      <c r="O647" s="1" t="s">
        <v>644</v>
      </c>
      <c r="P647" s="4">
        <v>7.1095068493150695</v>
      </c>
      <c r="Q647" s="4">
        <v>7.1095068493150695</v>
      </c>
    </row>
    <row r="648" spans="1:17" ht="12.75">
      <c r="A648" s="6">
        <v>19633</v>
      </c>
      <c r="B648" s="3">
        <v>27</v>
      </c>
      <c r="C648" s="3">
        <v>27</v>
      </c>
      <c r="D648" s="3">
        <v>27</v>
      </c>
      <c r="E648" s="2"/>
      <c r="F648" s="2"/>
      <c r="G648" s="2"/>
      <c r="H648" s="2"/>
      <c r="I648" s="2"/>
      <c r="J648" s="2"/>
      <c r="K648" s="2"/>
      <c r="L648" s="2"/>
      <c r="M648" s="3"/>
      <c r="O648" s="1" t="s">
        <v>645</v>
      </c>
      <c r="P648" s="4">
        <v>7.153890410958904</v>
      </c>
      <c r="Q648" s="4">
        <v>7.153890410958904</v>
      </c>
    </row>
    <row r="649" spans="1:17" ht="12.75">
      <c r="A649" s="6">
        <v>19664</v>
      </c>
      <c r="B649" s="3">
        <v>26.9</v>
      </c>
      <c r="C649" s="3">
        <v>26.9</v>
      </c>
      <c r="D649" s="3">
        <v>26.9</v>
      </c>
      <c r="E649" s="2"/>
      <c r="F649" s="2"/>
      <c r="G649" s="2"/>
      <c r="H649" s="2"/>
      <c r="I649" s="2"/>
      <c r="J649" s="2"/>
      <c r="K649" s="2"/>
      <c r="L649" s="2"/>
      <c r="M649" s="3"/>
      <c r="O649" s="1" t="s">
        <v>646</v>
      </c>
      <c r="P649" s="4">
        <v>7.199753424657535</v>
      </c>
      <c r="Q649" s="4">
        <v>7.199753424657535</v>
      </c>
    </row>
    <row r="650" spans="1:17" ht="12.75">
      <c r="A650" s="6">
        <v>19694</v>
      </c>
      <c r="B650" s="3">
        <v>26.9</v>
      </c>
      <c r="C650" s="3">
        <v>26.9</v>
      </c>
      <c r="D650" s="3">
        <v>26.9</v>
      </c>
      <c r="E650" s="2"/>
      <c r="F650" s="2"/>
      <c r="G650" s="2"/>
      <c r="H650" s="2"/>
      <c r="I650" s="2"/>
      <c r="J650" s="2"/>
      <c r="K650" s="2"/>
      <c r="L650" s="2"/>
      <c r="M650" s="3"/>
      <c r="O650" s="1" t="s">
        <v>647</v>
      </c>
      <c r="P650" s="4">
        <v>7.2441369863013705</v>
      </c>
      <c r="Q650" s="4">
        <v>7.2441369863013705</v>
      </c>
    </row>
    <row r="651" spans="1:17" ht="12.75">
      <c r="A651" s="6">
        <v>19725</v>
      </c>
      <c r="B651" s="3">
        <v>26.9</v>
      </c>
      <c r="C651" s="3">
        <v>26.9</v>
      </c>
      <c r="D651" s="3">
        <v>26.9</v>
      </c>
      <c r="E651" s="2"/>
      <c r="F651" s="2"/>
      <c r="G651" s="2"/>
      <c r="H651" s="2"/>
      <c r="I651" s="2"/>
      <c r="J651" s="2"/>
      <c r="K651" s="2"/>
      <c r="L651" s="2"/>
      <c r="M651" s="3"/>
      <c r="O651" s="1" t="s">
        <v>648</v>
      </c>
      <c r="P651" s="4">
        <v>7.29</v>
      </c>
      <c r="Q651" s="4">
        <v>7.29</v>
      </c>
    </row>
    <row r="652" spans="1:17" ht="12.75">
      <c r="A652" s="6">
        <v>19756</v>
      </c>
      <c r="B652" s="3">
        <v>26.9</v>
      </c>
      <c r="C652" s="3">
        <v>26.9</v>
      </c>
      <c r="D652" s="3">
        <v>26.9</v>
      </c>
      <c r="E652" s="2"/>
      <c r="F652" s="2"/>
      <c r="G652" s="2"/>
      <c r="H652" s="2"/>
      <c r="I652" s="2"/>
      <c r="J652" s="2"/>
      <c r="K652" s="2"/>
      <c r="L652" s="2"/>
      <c r="M652" s="3"/>
      <c r="O652" s="1" t="s">
        <v>649</v>
      </c>
      <c r="P652" s="4">
        <v>7.312931506849316</v>
      </c>
      <c r="Q652" s="4">
        <v>7.312931506849316</v>
      </c>
    </row>
    <row r="653" spans="1:17" ht="12.75">
      <c r="A653" s="6">
        <v>19784</v>
      </c>
      <c r="B653" s="3">
        <v>26.9</v>
      </c>
      <c r="C653" s="3">
        <v>26.9</v>
      </c>
      <c r="D653" s="3">
        <v>26.9</v>
      </c>
      <c r="E653" s="2"/>
      <c r="F653" s="2"/>
      <c r="G653" s="2"/>
      <c r="H653" s="2"/>
      <c r="I653" s="2"/>
      <c r="J653" s="2"/>
      <c r="K653" s="2"/>
      <c r="L653" s="2"/>
      <c r="M653" s="3"/>
      <c r="O653" s="1" t="s">
        <v>650</v>
      </c>
      <c r="P653" s="4">
        <v>7.333643835616439</v>
      </c>
      <c r="Q653" s="4">
        <v>7.333643835616439</v>
      </c>
    </row>
    <row r="654" spans="1:17" ht="12.75">
      <c r="A654" s="6">
        <v>19815</v>
      </c>
      <c r="B654" s="3">
        <v>26.8</v>
      </c>
      <c r="C654" s="3">
        <v>26.8</v>
      </c>
      <c r="D654" s="3">
        <v>26.8</v>
      </c>
      <c r="E654" s="2"/>
      <c r="F654" s="2"/>
      <c r="G654" s="2"/>
      <c r="H654" s="2"/>
      <c r="I654" s="2"/>
      <c r="J654" s="2"/>
      <c r="K654" s="2"/>
      <c r="L654" s="2"/>
      <c r="M654" s="3"/>
      <c r="O654" s="1" t="s">
        <v>651</v>
      </c>
      <c r="P654" s="4">
        <v>7.356575342465755</v>
      </c>
      <c r="Q654" s="4">
        <v>7.356575342465755</v>
      </c>
    </row>
    <row r="655" spans="1:17" ht="12.75">
      <c r="A655" s="6">
        <v>19845</v>
      </c>
      <c r="B655" s="3">
        <v>26.9</v>
      </c>
      <c r="C655" s="3">
        <v>26.9</v>
      </c>
      <c r="D655" s="3">
        <v>26.9</v>
      </c>
      <c r="E655" s="2"/>
      <c r="F655" s="2"/>
      <c r="G655" s="2"/>
      <c r="H655" s="2"/>
      <c r="I655" s="2"/>
      <c r="J655" s="2"/>
      <c r="K655" s="2"/>
      <c r="L655" s="2"/>
      <c r="M655" s="3"/>
      <c r="O655" s="1" t="s">
        <v>652</v>
      </c>
      <c r="P655" s="4">
        <v>7.3787671232876715</v>
      </c>
      <c r="Q655" s="4">
        <v>7.3787671232876715</v>
      </c>
    </row>
    <row r="656" spans="1:17" ht="12.75">
      <c r="A656" s="6">
        <v>19876</v>
      </c>
      <c r="B656" s="3">
        <v>26.9</v>
      </c>
      <c r="C656" s="3">
        <v>26.9</v>
      </c>
      <c r="D656" s="3">
        <v>26.9</v>
      </c>
      <c r="E656" s="2"/>
      <c r="F656" s="2"/>
      <c r="G656" s="2"/>
      <c r="H656" s="2"/>
      <c r="I656" s="2"/>
      <c r="J656" s="2"/>
      <c r="K656" s="2"/>
      <c r="L656" s="2"/>
      <c r="M656" s="3"/>
      <c r="O656" s="1" t="s">
        <v>653</v>
      </c>
      <c r="P656" s="4">
        <v>7.401698630136988</v>
      </c>
      <c r="Q656" s="4">
        <v>7.401698630136988</v>
      </c>
    </row>
    <row r="657" spans="1:17" ht="12.75">
      <c r="A657" s="6">
        <v>19906</v>
      </c>
      <c r="B657" s="3">
        <v>26.9</v>
      </c>
      <c r="C657" s="3">
        <v>26.9</v>
      </c>
      <c r="D657" s="3">
        <v>26.9</v>
      </c>
      <c r="E657" s="2"/>
      <c r="F657" s="2"/>
      <c r="G657" s="2"/>
      <c r="H657" s="2"/>
      <c r="I657" s="2"/>
      <c r="J657" s="2"/>
      <c r="K657" s="2"/>
      <c r="L657" s="2"/>
      <c r="M657" s="3"/>
      <c r="O657" s="1" t="s">
        <v>654</v>
      </c>
      <c r="P657" s="4">
        <v>7.423890410958905</v>
      </c>
      <c r="Q657" s="4">
        <v>7.423890410958905</v>
      </c>
    </row>
    <row r="658" spans="1:17" ht="12.75">
      <c r="A658" s="6">
        <v>19937</v>
      </c>
      <c r="B658" s="3">
        <v>26.9</v>
      </c>
      <c r="C658" s="3">
        <v>26.9</v>
      </c>
      <c r="D658" s="3">
        <v>26.9</v>
      </c>
      <c r="E658" s="2"/>
      <c r="F658" s="2"/>
      <c r="G658" s="2"/>
      <c r="H658" s="2"/>
      <c r="I658" s="2"/>
      <c r="J658" s="2"/>
      <c r="K658" s="2"/>
      <c r="L658" s="2"/>
      <c r="M658" s="3"/>
      <c r="O658" s="1" t="s">
        <v>655</v>
      </c>
      <c r="P658" s="4">
        <v>7.44682191780822</v>
      </c>
      <c r="Q658" s="4">
        <v>7.44682191780822</v>
      </c>
    </row>
    <row r="659" spans="1:17" ht="12.75">
      <c r="A659" s="6">
        <v>19968</v>
      </c>
      <c r="B659" s="3">
        <v>26.8</v>
      </c>
      <c r="C659" s="3">
        <v>26.8</v>
      </c>
      <c r="D659" s="3">
        <v>26.8</v>
      </c>
      <c r="E659" s="2"/>
      <c r="F659" s="2"/>
      <c r="G659" s="2"/>
      <c r="H659" s="2"/>
      <c r="I659" s="2"/>
      <c r="J659" s="2"/>
      <c r="K659" s="2"/>
      <c r="L659" s="2"/>
      <c r="M659" s="3"/>
      <c r="O659" s="1" t="s">
        <v>656</v>
      </c>
      <c r="P659" s="4">
        <v>7.469753424657535</v>
      </c>
      <c r="Q659" s="4">
        <v>7.469753424657535</v>
      </c>
    </row>
    <row r="660" spans="1:17" ht="12.75">
      <c r="A660" s="6">
        <v>19998</v>
      </c>
      <c r="B660" s="3">
        <v>26.8</v>
      </c>
      <c r="C660" s="3">
        <v>26.8</v>
      </c>
      <c r="D660" s="3">
        <v>26.8</v>
      </c>
      <c r="E660" s="2"/>
      <c r="F660" s="2"/>
      <c r="G660" s="2"/>
      <c r="H660" s="2"/>
      <c r="I660" s="2"/>
      <c r="J660" s="2"/>
      <c r="K660" s="2"/>
      <c r="L660" s="2"/>
      <c r="M660" s="3"/>
      <c r="O660" s="1" t="s">
        <v>657</v>
      </c>
      <c r="P660" s="4">
        <v>7.491945205479453</v>
      </c>
      <c r="Q660" s="4">
        <v>7.491945205479453</v>
      </c>
    </row>
    <row r="661" spans="1:17" ht="12.75">
      <c r="A661" s="6">
        <v>20029</v>
      </c>
      <c r="B661" s="3">
        <v>26.8</v>
      </c>
      <c r="C661" s="3">
        <v>26.8</v>
      </c>
      <c r="D661" s="3">
        <v>26.8</v>
      </c>
      <c r="E661" s="2"/>
      <c r="F661" s="2"/>
      <c r="G661" s="2"/>
      <c r="H661" s="2"/>
      <c r="I661" s="2"/>
      <c r="J661" s="2"/>
      <c r="K661" s="2"/>
      <c r="L661" s="2"/>
      <c r="M661" s="3"/>
      <c r="O661" s="1" t="s">
        <v>658</v>
      </c>
      <c r="P661" s="4">
        <v>7.514876712328768</v>
      </c>
      <c r="Q661" s="4">
        <v>7.514876712328768</v>
      </c>
    </row>
    <row r="662" spans="1:17" ht="12.75">
      <c r="A662" s="6">
        <v>20059</v>
      </c>
      <c r="B662" s="3">
        <v>26.7</v>
      </c>
      <c r="C662" s="3">
        <v>26.7</v>
      </c>
      <c r="D662" s="3">
        <v>26.7</v>
      </c>
      <c r="E662" s="2"/>
      <c r="F662" s="2"/>
      <c r="G662" s="2"/>
      <c r="H662" s="2"/>
      <c r="I662" s="2"/>
      <c r="J662" s="2"/>
      <c r="K662" s="2"/>
      <c r="L662" s="2"/>
      <c r="M662" s="3"/>
      <c r="O662" s="1" t="s">
        <v>659</v>
      </c>
      <c r="P662" s="4">
        <v>7.537068493150685</v>
      </c>
      <c r="Q662" s="4">
        <v>7.537068493150685</v>
      </c>
    </row>
    <row r="663" spans="1:17" ht="12.75">
      <c r="A663" s="6">
        <v>20090</v>
      </c>
      <c r="B663" s="3">
        <v>26.7</v>
      </c>
      <c r="C663" s="3">
        <v>26.7</v>
      </c>
      <c r="D663" s="3">
        <v>26.7</v>
      </c>
      <c r="E663" s="2"/>
      <c r="F663" s="2"/>
      <c r="G663" s="2"/>
      <c r="H663" s="2"/>
      <c r="I663" s="2"/>
      <c r="J663" s="2"/>
      <c r="K663" s="2"/>
      <c r="L663" s="2"/>
      <c r="M663" s="3"/>
      <c r="O663" s="1" t="s">
        <v>660</v>
      </c>
      <c r="P663" s="4">
        <v>7.56</v>
      </c>
      <c r="Q663" s="4">
        <v>7.56</v>
      </c>
    </row>
    <row r="664" spans="1:17" ht="12.75">
      <c r="A664" s="6">
        <v>20121</v>
      </c>
      <c r="B664" s="3">
        <v>26.7</v>
      </c>
      <c r="C664" s="3">
        <v>26.7</v>
      </c>
      <c r="D664" s="3">
        <v>26.7</v>
      </c>
      <c r="E664" s="2"/>
      <c r="F664" s="2"/>
      <c r="G664" s="2"/>
      <c r="H664" s="2"/>
      <c r="I664" s="2"/>
      <c r="J664" s="2"/>
      <c r="K664" s="2"/>
      <c r="L664" s="2"/>
      <c r="M664" s="3"/>
      <c r="O664" s="1" t="s">
        <v>661</v>
      </c>
      <c r="P664" s="4">
        <v>7.537068493150685</v>
      </c>
      <c r="Q664" s="4">
        <v>7.537068493150685</v>
      </c>
    </row>
    <row r="665" spans="1:17" ht="12.75">
      <c r="A665" s="6">
        <v>20149</v>
      </c>
      <c r="B665" s="3">
        <v>26.7</v>
      </c>
      <c r="C665" s="3">
        <v>26.7</v>
      </c>
      <c r="D665" s="3">
        <v>26.7</v>
      </c>
      <c r="E665" s="2"/>
      <c r="F665" s="2"/>
      <c r="G665" s="2"/>
      <c r="H665" s="2"/>
      <c r="I665" s="2"/>
      <c r="J665" s="2"/>
      <c r="K665" s="2"/>
      <c r="L665" s="2"/>
      <c r="M665" s="3"/>
      <c r="O665" s="1" t="s">
        <v>662</v>
      </c>
      <c r="P665" s="4">
        <v>7.516356164383562</v>
      </c>
      <c r="Q665" s="4">
        <v>7.516356164383562</v>
      </c>
    </row>
    <row r="666" spans="1:17" ht="12.75">
      <c r="A666" s="6">
        <v>20180</v>
      </c>
      <c r="B666" s="3">
        <v>26.7</v>
      </c>
      <c r="C666" s="3">
        <v>26.7</v>
      </c>
      <c r="D666" s="3">
        <v>26.7</v>
      </c>
      <c r="E666" s="2"/>
      <c r="F666" s="2"/>
      <c r="G666" s="2"/>
      <c r="H666" s="2"/>
      <c r="I666" s="2"/>
      <c r="J666" s="2"/>
      <c r="K666" s="2"/>
      <c r="L666" s="2"/>
      <c r="M666" s="3"/>
      <c r="O666" s="1" t="s">
        <v>663</v>
      </c>
      <c r="P666" s="4">
        <v>7.493424657534248</v>
      </c>
      <c r="Q666" s="4">
        <v>7.493424657534248</v>
      </c>
    </row>
    <row r="667" spans="1:17" ht="12.75">
      <c r="A667" s="6">
        <v>20210</v>
      </c>
      <c r="B667" s="3">
        <v>26.7</v>
      </c>
      <c r="C667" s="3">
        <v>26.7</v>
      </c>
      <c r="D667" s="3">
        <v>26.7</v>
      </c>
      <c r="E667" s="2"/>
      <c r="F667" s="2"/>
      <c r="G667" s="2"/>
      <c r="H667" s="2"/>
      <c r="I667" s="2"/>
      <c r="J667" s="2"/>
      <c r="K667" s="2"/>
      <c r="L667" s="2"/>
      <c r="M667" s="3"/>
      <c r="O667" s="1" t="s">
        <v>664</v>
      </c>
      <c r="P667" s="4">
        <v>7.471232876712329</v>
      </c>
      <c r="Q667" s="4">
        <v>7.471232876712329</v>
      </c>
    </row>
    <row r="668" spans="1:17" ht="12.75">
      <c r="A668" s="6">
        <v>20241</v>
      </c>
      <c r="B668" s="3">
        <v>26.7</v>
      </c>
      <c r="C668" s="3">
        <v>26.7</v>
      </c>
      <c r="D668" s="3">
        <v>26.7</v>
      </c>
      <c r="E668" s="2"/>
      <c r="F668" s="2"/>
      <c r="G668" s="2"/>
      <c r="H668" s="2"/>
      <c r="I668" s="2"/>
      <c r="J668" s="2"/>
      <c r="K668" s="2"/>
      <c r="L668" s="2"/>
      <c r="M668" s="3"/>
      <c r="O668" s="1" t="s">
        <v>665</v>
      </c>
      <c r="P668" s="4">
        <v>7.448301369863014</v>
      </c>
      <c r="Q668" s="4">
        <v>7.448301369863014</v>
      </c>
    </row>
    <row r="669" spans="1:17" ht="12.75">
      <c r="A669" s="6">
        <v>20271</v>
      </c>
      <c r="B669" s="3">
        <v>26.8</v>
      </c>
      <c r="C669" s="3">
        <v>26.8</v>
      </c>
      <c r="D669" s="3">
        <v>26.8</v>
      </c>
      <c r="E669" s="2"/>
      <c r="F669" s="2"/>
      <c r="G669" s="2"/>
      <c r="H669" s="2"/>
      <c r="I669" s="2"/>
      <c r="J669" s="2"/>
      <c r="K669" s="2"/>
      <c r="L669" s="2"/>
      <c r="M669" s="3"/>
      <c r="O669" s="1" t="s">
        <v>666</v>
      </c>
      <c r="P669" s="4">
        <v>7.426109589041098</v>
      </c>
      <c r="Q669" s="4">
        <v>7.426109589041098</v>
      </c>
    </row>
    <row r="670" spans="1:17" ht="12.75">
      <c r="A670" s="6">
        <v>20302</v>
      </c>
      <c r="B670" s="3">
        <v>26.8</v>
      </c>
      <c r="C670" s="3">
        <v>26.8</v>
      </c>
      <c r="D670" s="3">
        <v>26.8</v>
      </c>
      <c r="E670" s="2"/>
      <c r="F670" s="2"/>
      <c r="G670" s="2"/>
      <c r="H670" s="2"/>
      <c r="I670" s="2"/>
      <c r="J670" s="2"/>
      <c r="K670" s="2"/>
      <c r="L670" s="2"/>
      <c r="M670" s="3"/>
      <c r="O670" s="1" t="s">
        <v>667</v>
      </c>
      <c r="P670" s="4">
        <v>7.403178082191782</v>
      </c>
      <c r="Q670" s="4">
        <v>7.403178082191782</v>
      </c>
    </row>
    <row r="671" spans="1:17" ht="12.75">
      <c r="A671" s="6">
        <v>20333</v>
      </c>
      <c r="B671" s="3">
        <v>26.9</v>
      </c>
      <c r="C671" s="3">
        <v>26.9</v>
      </c>
      <c r="D671" s="3">
        <v>26.9</v>
      </c>
      <c r="E671" s="2"/>
      <c r="F671" s="2"/>
      <c r="G671" s="2"/>
      <c r="H671" s="2"/>
      <c r="I671" s="2"/>
      <c r="J671" s="2"/>
      <c r="K671" s="2"/>
      <c r="L671" s="2"/>
      <c r="M671" s="3"/>
      <c r="O671" s="1" t="s">
        <v>668</v>
      </c>
      <c r="P671" s="4">
        <v>7.380246575342467</v>
      </c>
      <c r="Q671" s="4">
        <v>7.380246575342467</v>
      </c>
    </row>
    <row r="672" spans="1:17" ht="12.75">
      <c r="A672" s="6">
        <v>20363</v>
      </c>
      <c r="B672" s="3">
        <v>26.9</v>
      </c>
      <c r="C672" s="3">
        <v>26.9</v>
      </c>
      <c r="D672" s="3">
        <v>26.9</v>
      </c>
      <c r="E672" s="2"/>
      <c r="F672" s="2"/>
      <c r="G672" s="2"/>
      <c r="H672" s="2"/>
      <c r="I672" s="2"/>
      <c r="J672" s="2"/>
      <c r="K672" s="2"/>
      <c r="L672" s="2"/>
      <c r="M672" s="3"/>
      <c r="O672" s="1" t="s">
        <v>669</v>
      </c>
      <c r="P672" s="4">
        <v>7.358054794520549</v>
      </c>
      <c r="Q672" s="4">
        <v>7.358054794520549</v>
      </c>
    </row>
    <row r="673" spans="1:17" ht="12.75">
      <c r="A673" s="6">
        <v>20394</v>
      </c>
      <c r="B673" s="3">
        <v>26.9</v>
      </c>
      <c r="C673" s="3">
        <v>26.9</v>
      </c>
      <c r="D673" s="3">
        <v>26.9</v>
      </c>
      <c r="E673" s="2"/>
      <c r="F673" s="2"/>
      <c r="G673" s="2"/>
      <c r="H673" s="2"/>
      <c r="I673" s="2"/>
      <c r="J673" s="2"/>
      <c r="K673" s="2"/>
      <c r="L673" s="2"/>
      <c r="M673" s="3"/>
      <c r="O673" s="1" t="s">
        <v>670</v>
      </c>
      <c r="P673" s="4">
        <v>7.335123287671233</v>
      </c>
      <c r="Q673" s="4">
        <v>7.335123287671233</v>
      </c>
    </row>
    <row r="674" spans="1:17" ht="12.75">
      <c r="A674" s="6">
        <v>20424</v>
      </c>
      <c r="B674" s="3">
        <v>26.8</v>
      </c>
      <c r="C674" s="3">
        <v>26.8</v>
      </c>
      <c r="D674" s="3">
        <v>26.8</v>
      </c>
      <c r="E674" s="2"/>
      <c r="F674" s="2"/>
      <c r="G674" s="2"/>
      <c r="H674" s="2"/>
      <c r="I674" s="2"/>
      <c r="J674" s="2"/>
      <c r="K674" s="2"/>
      <c r="L674" s="2"/>
      <c r="M674" s="3"/>
      <c r="O674" s="1" t="s">
        <v>671</v>
      </c>
      <c r="P674" s="4">
        <v>7.312931506849316</v>
      </c>
      <c r="Q674" s="4">
        <v>7.312931506849316</v>
      </c>
    </row>
    <row r="675" spans="1:17" ht="12.75">
      <c r="A675" s="6">
        <v>20455</v>
      </c>
      <c r="B675" s="3">
        <v>26.8</v>
      </c>
      <c r="C675" s="3">
        <v>26.8</v>
      </c>
      <c r="D675" s="3">
        <v>26.8</v>
      </c>
      <c r="E675" s="2"/>
      <c r="F675" s="2"/>
      <c r="G675" s="2"/>
      <c r="H675" s="2"/>
      <c r="I675" s="2"/>
      <c r="J675" s="2"/>
      <c r="K675" s="2"/>
      <c r="L675" s="2"/>
      <c r="M675" s="3"/>
      <c r="O675" s="1" t="s">
        <v>672</v>
      </c>
      <c r="P675" s="4">
        <v>7.29</v>
      </c>
      <c r="Q675" s="4">
        <v>7.29</v>
      </c>
    </row>
    <row r="676" spans="1:17" ht="12.75">
      <c r="A676" s="6">
        <v>20486</v>
      </c>
      <c r="B676" s="3">
        <v>26.8</v>
      </c>
      <c r="C676" s="3">
        <v>26.8</v>
      </c>
      <c r="D676" s="3">
        <v>26.8</v>
      </c>
      <c r="E676" s="2"/>
      <c r="F676" s="2"/>
      <c r="G676" s="2"/>
      <c r="H676" s="2"/>
      <c r="I676" s="2"/>
      <c r="J676" s="2"/>
      <c r="K676" s="2"/>
      <c r="L676" s="2"/>
      <c r="M676" s="3"/>
      <c r="O676" s="1" t="s">
        <v>673</v>
      </c>
      <c r="P676" s="4">
        <v>7.312868852459017</v>
      </c>
      <c r="Q676" s="4">
        <v>7.312868852459017</v>
      </c>
    </row>
    <row r="677" spans="1:17" ht="12.75">
      <c r="A677" s="6">
        <v>20515</v>
      </c>
      <c r="B677" s="3">
        <v>26.8</v>
      </c>
      <c r="C677" s="3">
        <v>26.8</v>
      </c>
      <c r="D677" s="3">
        <v>26.8</v>
      </c>
      <c r="E677" s="2"/>
      <c r="F677" s="2"/>
      <c r="G677" s="2"/>
      <c r="H677" s="2"/>
      <c r="I677" s="2"/>
      <c r="J677" s="2"/>
      <c r="K677" s="2"/>
      <c r="L677" s="2"/>
      <c r="M677" s="3"/>
      <c r="O677" s="1" t="s">
        <v>674</v>
      </c>
      <c r="P677" s="4">
        <v>7.334262295081968</v>
      </c>
      <c r="Q677" s="4">
        <v>7.334262295081968</v>
      </c>
    </row>
    <row r="678" spans="1:17" ht="12.75">
      <c r="A678" s="6">
        <v>20546</v>
      </c>
      <c r="B678" s="3">
        <v>26.9</v>
      </c>
      <c r="C678" s="3">
        <v>26.9</v>
      </c>
      <c r="D678" s="3">
        <v>26.9</v>
      </c>
      <c r="E678" s="2"/>
      <c r="F678" s="2"/>
      <c r="G678" s="2"/>
      <c r="H678" s="2"/>
      <c r="I678" s="2"/>
      <c r="J678" s="2"/>
      <c r="K678" s="2"/>
      <c r="L678" s="2"/>
      <c r="M678" s="3"/>
      <c r="O678" s="1" t="s">
        <v>675</v>
      </c>
      <c r="P678" s="4">
        <v>7.357131147540984</v>
      </c>
      <c r="Q678" s="4">
        <v>7.357131147540984</v>
      </c>
    </row>
    <row r="679" spans="1:17" ht="12.75">
      <c r="A679" s="6">
        <v>20576</v>
      </c>
      <c r="B679" s="3">
        <v>27</v>
      </c>
      <c r="C679" s="3">
        <v>27</v>
      </c>
      <c r="D679" s="3">
        <v>27</v>
      </c>
      <c r="E679" s="2"/>
      <c r="F679" s="2"/>
      <c r="G679" s="2"/>
      <c r="H679" s="2"/>
      <c r="I679" s="2"/>
      <c r="J679" s="2"/>
      <c r="K679" s="2"/>
      <c r="L679" s="2"/>
      <c r="M679" s="3"/>
      <c r="O679" s="1" t="s">
        <v>676</v>
      </c>
      <c r="P679" s="4">
        <v>7.379262295081968</v>
      </c>
      <c r="Q679" s="4">
        <v>7.379262295081968</v>
      </c>
    </row>
    <row r="680" spans="1:17" ht="12.75">
      <c r="A680" s="6">
        <v>20607</v>
      </c>
      <c r="B680" s="3">
        <v>27.2</v>
      </c>
      <c r="C680" s="3">
        <v>27.2</v>
      </c>
      <c r="D680" s="3">
        <v>27.2</v>
      </c>
      <c r="E680" s="2"/>
      <c r="F680" s="2"/>
      <c r="G680" s="2"/>
      <c r="H680" s="2"/>
      <c r="I680" s="2"/>
      <c r="J680" s="2"/>
      <c r="K680" s="2"/>
      <c r="L680" s="2"/>
      <c r="M680" s="3"/>
      <c r="O680" s="1" t="s">
        <v>677</v>
      </c>
      <c r="P680" s="4">
        <v>7.402131147540985</v>
      </c>
      <c r="Q680" s="4">
        <v>7.402131147540985</v>
      </c>
    </row>
    <row r="681" spans="1:17" ht="12.75">
      <c r="A681" s="6">
        <v>20637</v>
      </c>
      <c r="B681" s="3">
        <v>27.4</v>
      </c>
      <c r="C681" s="3">
        <v>27.4</v>
      </c>
      <c r="D681" s="3">
        <v>27.4</v>
      </c>
      <c r="E681" s="2"/>
      <c r="F681" s="2"/>
      <c r="G681" s="2"/>
      <c r="H681" s="2"/>
      <c r="I681" s="2"/>
      <c r="J681" s="2"/>
      <c r="K681" s="2"/>
      <c r="L681" s="2"/>
      <c r="M681" s="3"/>
      <c r="O681" s="1" t="s">
        <v>678</v>
      </c>
      <c r="P681" s="4">
        <v>7.4242622950819674</v>
      </c>
      <c r="Q681" s="4">
        <v>7.4242622950819674</v>
      </c>
    </row>
    <row r="682" spans="1:17" ht="12.75">
      <c r="A682" s="6">
        <v>20668</v>
      </c>
      <c r="B682" s="3">
        <v>27.3</v>
      </c>
      <c r="C682" s="3">
        <v>27.3</v>
      </c>
      <c r="D682" s="3">
        <v>27.3</v>
      </c>
      <c r="E682" s="2"/>
      <c r="F682" s="2"/>
      <c r="G682" s="2"/>
      <c r="H682" s="2"/>
      <c r="I682" s="2"/>
      <c r="J682" s="2"/>
      <c r="K682" s="2"/>
      <c r="L682" s="2"/>
      <c r="M682" s="3"/>
      <c r="O682" s="1" t="s">
        <v>679</v>
      </c>
      <c r="P682" s="4">
        <v>7.447131147540985</v>
      </c>
      <c r="Q682" s="4">
        <v>7.447131147540985</v>
      </c>
    </row>
    <row r="683" spans="1:17" ht="12.75">
      <c r="A683" s="6">
        <v>20699</v>
      </c>
      <c r="B683" s="3">
        <v>27.4</v>
      </c>
      <c r="C683" s="3">
        <v>27.4</v>
      </c>
      <c r="D683" s="3">
        <v>27.4</v>
      </c>
      <c r="E683" s="2"/>
      <c r="F683" s="2"/>
      <c r="G683" s="2"/>
      <c r="H683" s="2"/>
      <c r="I683" s="2"/>
      <c r="J683" s="2"/>
      <c r="K683" s="2"/>
      <c r="L683" s="2"/>
      <c r="M683" s="3"/>
      <c r="O683" s="1" t="s">
        <v>680</v>
      </c>
      <c r="P683" s="4">
        <v>7.47</v>
      </c>
      <c r="Q683" s="4">
        <v>7.47</v>
      </c>
    </row>
    <row r="684" spans="1:17" ht="12.75">
      <c r="A684" s="6">
        <v>20729</v>
      </c>
      <c r="B684" s="3">
        <v>27.5</v>
      </c>
      <c r="C684" s="3">
        <v>27.5</v>
      </c>
      <c r="D684" s="3">
        <v>27.5</v>
      </c>
      <c r="E684" s="2"/>
      <c r="F684" s="2"/>
      <c r="G684" s="2"/>
      <c r="H684" s="2"/>
      <c r="I684" s="2"/>
      <c r="J684" s="2"/>
      <c r="K684" s="2"/>
      <c r="L684" s="2"/>
      <c r="M684" s="3"/>
      <c r="O684" s="1" t="s">
        <v>681</v>
      </c>
      <c r="P684" s="4">
        <v>7.4921311475409835</v>
      </c>
      <c r="Q684" s="4">
        <v>7.4921311475409835</v>
      </c>
    </row>
    <row r="685" spans="1:17" ht="12.75">
      <c r="A685" s="6">
        <v>20760</v>
      </c>
      <c r="B685" s="3">
        <v>27.5</v>
      </c>
      <c r="C685" s="3">
        <v>27.5</v>
      </c>
      <c r="D685" s="3">
        <v>27.5</v>
      </c>
      <c r="E685" s="2"/>
      <c r="F685" s="2"/>
      <c r="G685" s="2"/>
      <c r="H685" s="2"/>
      <c r="I685" s="2"/>
      <c r="J685" s="2"/>
      <c r="K685" s="2"/>
      <c r="L685" s="2"/>
      <c r="M685" s="3"/>
      <c r="O685" s="1" t="s">
        <v>682</v>
      </c>
      <c r="P685" s="4">
        <v>7.515</v>
      </c>
      <c r="Q685" s="4">
        <v>7.515</v>
      </c>
    </row>
    <row r="686" spans="1:17" ht="12.75">
      <c r="A686" s="6">
        <v>20790</v>
      </c>
      <c r="B686" s="3">
        <v>27.6</v>
      </c>
      <c r="C686" s="3">
        <v>27.6</v>
      </c>
      <c r="D686" s="3">
        <v>27.6</v>
      </c>
      <c r="E686" s="2"/>
      <c r="F686" s="2"/>
      <c r="G686" s="2"/>
      <c r="H686" s="2"/>
      <c r="I686" s="2"/>
      <c r="J686" s="2"/>
      <c r="K686" s="2"/>
      <c r="L686" s="2"/>
      <c r="M686" s="3"/>
      <c r="O686" s="1" t="s">
        <v>683</v>
      </c>
      <c r="P686" s="4">
        <v>7.537131147540985</v>
      </c>
      <c r="Q686" s="4">
        <v>7.537131147540985</v>
      </c>
    </row>
    <row r="687" spans="1:17" ht="12.75">
      <c r="A687" s="6">
        <v>20821</v>
      </c>
      <c r="B687" s="3">
        <v>27.6</v>
      </c>
      <c r="C687" s="3">
        <v>27.6</v>
      </c>
      <c r="D687" s="3">
        <v>27.6</v>
      </c>
      <c r="E687" s="2"/>
      <c r="F687" s="2"/>
      <c r="G687" s="2"/>
      <c r="H687" s="2"/>
      <c r="I687" s="2"/>
      <c r="J687" s="2"/>
      <c r="K687" s="2"/>
      <c r="L687" s="2"/>
      <c r="M687" s="3"/>
      <c r="O687" s="1" t="s">
        <v>684</v>
      </c>
      <c r="P687" s="4">
        <v>7.56</v>
      </c>
      <c r="Q687" s="4">
        <v>7.56</v>
      </c>
    </row>
    <row r="688" spans="1:17" ht="12.75">
      <c r="A688" s="6">
        <v>20852</v>
      </c>
      <c r="B688" s="3">
        <v>27.7</v>
      </c>
      <c r="C688" s="3">
        <v>27.7</v>
      </c>
      <c r="D688" s="3">
        <v>27.7</v>
      </c>
      <c r="E688" s="2"/>
      <c r="F688" s="2"/>
      <c r="G688" s="2"/>
      <c r="H688" s="2"/>
      <c r="I688" s="2"/>
      <c r="J688" s="2"/>
      <c r="K688" s="2"/>
      <c r="L688" s="2"/>
      <c r="M688" s="3"/>
      <c r="O688" s="1" t="s">
        <v>685</v>
      </c>
      <c r="P688" s="4">
        <v>7.514136986301369</v>
      </c>
      <c r="Q688" s="4">
        <v>7.514136986301369</v>
      </c>
    </row>
    <row r="689" spans="1:17" ht="12.75">
      <c r="A689" s="6">
        <v>20880</v>
      </c>
      <c r="B689" s="3">
        <v>27.8</v>
      </c>
      <c r="C689" s="3">
        <v>27.8</v>
      </c>
      <c r="D689" s="3">
        <v>27.8</v>
      </c>
      <c r="E689" s="2"/>
      <c r="F689" s="2"/>
      <c r="G689" s="2"/>
      <c r="H689" s="2"/>
      <c r="I689" s="2"/>
      <c r="J689" s="2"/>
      <c r="K689" s="2"/>
      <c r="L689" s="2"/>
      <c r="M689" s="3"/>
      <c r="O689" s="1" t="s">
        <v>686</v>
      </c>
      <c r="P689" s="4">
        <v>7.472712328767123</v>
      </c>
      <c r="Q689" s="4">
        <v>7.472712328767123</v>
      </c>
    </row>
    <row r="690" spans="1:17" ht="12.75">
      <c r="A690" s="6">
        <v>20911</v>
      </c>
      <c r="B690" s="3">
        <v>27.9</v>
      </c>
      <c r="C690" s="3">
        <v>27.9</v>
      </c>
      <c r="D690" s="3">
        <v>27.9</v>
      </c>
      <c r="E690" s="2"/>
      <c r="F690" s="2"/>
      <c r="G690" s="2"/>
      <c r="H690" s="2"/>
      <c r="I690" s="2"/>
      <c r="J690" s="2"/>
      <c r="K690" s="2"/>
      <c r="L690" s="2"/>
      <c r="M690" s="3"/>
      <c r="O690" s="1" t="s">
        <v>687</v>
      </c>
      <c r="P690" s="4">
        <v>7.426849315068494</v>
      </c>
      <c r="Q690" s="4">
        <v>7.426849315068494</v>
      </c>
    </row>
    <row r="691" spans="1:17" ht="12.75">
      <c r="A691" s="6">
        <v>20941</v>
      </c>
      <c r="B691" s="3">
        <v>28</v>
      </c>
      <c r="C691" s="3">
        <v>28</v>
      </c>
      <c r="D691" s="3">
        <v>28</v>
      </c>
      <c r="E691" s="2"/>
      <c r="F691" s="2"/>
      <c r="G691" s="2"/>
      <c r="H691" s="2"/>
      <c r="I691" s="2"/>
      <c r="J691" s="2"/>
      <c r="K691" s="2"/>
      <c r="L691" s="2"/>
      <c r="M691" s="3"/>
      <c r="O691" s="1" t="s">
        <v>688</v>
      </c>
      <c r="P691" s="4">
        <v>7.3824657534246585</v>
      </c>
      <c r="Q691" s="4">
        <v>7.3824657534246585</v>
      </c>
    </row>
    <row r="692" spans="1:17" ht="12.75">
      <c r="A692" s="6">
        <v>20972</v>
      </c>
      <c r="B692" s="3">
        <v>28.1</v>
      </c>
      <c r="C692" s="3">
        <v>28.1</v>
      </c>
      <c r="D692" s="3">
        <v>28.1</v>
      </c>
      <c r="E692" s="2"/>
      <c r="F692" s="2"/>
      <c r="G692" s="2"/>
      <c r="H692" s="2"/>
      <c r="I692" s="2"/>
      <c r="J692" s="2"/>
      <c r="K692" s="2"/>
      <c r="L692" s="2"/>
      <c r="M692" s="3"/>
      <c r="O692" s="1" t="s">
        <v>689</v>
      </c>
      <c r="P692" s="4">
        <v>7.336602739726028</v>
      </c>
      <c r="Q692" s="4">
        <v>7.336602739726028</v>
      </c>
    </row>
    <row r="693" spans="1:17" ht="12.75">
      <c r="A693" s="6">
        <v>21002</v>
      </c>
      <c r="B693" s="3">
        <v>28.3</v>
      </c>
      <c r="C693" s="3">
        <v>28.3</v>
      </c>
      <c r="D693" s="3">
        <v>28.3</v>
      </c>
      <c r="E693" s="2"/>
      <c r="F693" s="2"/>
      <c r="G693" s="2"/>
      <c r="H693" s="2"/>
      <c r="I693" s="2"/>
      <c r="J693" s="2"/>
      <c r="K693" s="2"/>
      <c r="L693" s="2"/>
      <c r="M693" s="3"/>
      <c r="O693" s="1" t="s">
        <v>690</v>
      </c>
      <c r="P693" s="4">
        <v>7.292219178082193</v>
      </c>
      <c r="Q693" s="4">
        <v>7.292219178082193</v>
      </c>
    </row>
    <row r="694" spans="1:17" ht="12.75">
      <c r="A694" s="6">
        <v>21033</v>
      </c>
      <c r="B694" s="3">
        <v>28.3</v>
      </c>
      <c r="C694" s="3">
        <v>28.3</v>
      </c>
      <c r="D694" s="3">
        <v>28.3</v>
      </c>
      <c r="E694" s="2"/>
      <c r="F694" s="2"/>
      <c r="G694" s="2"/>
      <c r="H694" s="2"/>
      <c r="I694" s="2"/>
      <c r="J694" s="2"/>
      <c r="K694" s="2"/>
      <c r="L694" s="2"/>
      <c r="M694" s="3"/>
      <c r="O694" s="1" t="s">
        <v>691</v>
      </c>
      <c r="P694" s="4">
        <v>7.2463561643835614</v>
      </c>
      <c r="Q694" s="4">
        <v>7.2463561643835614</v>
      </c>
    </row>
    <row r="695" spans="1:17" ht="12.75">
      <c r="A695" s="6">
        <v>21064</v>
      </c>
      <c r="B695" s="3">
        <v>28.3</v>
      </c>
      <c r="C695" s="3">
        <v>28.3</v>
      </c>
      <c r="D695" s="3">
        <v>28.3</v>
      </c>
      <c r="E695" s="2"/>
      <c r="F695" s="2"/>
      <c r="G695" s="2"/>
      <c r="H695" s="2"/>
      <c r="I695" s="2"/>
      <c r="J695" s="2"/>
      <c r="K695" s="2"/>
      <c r="L695" s="2"/>
      <c r="M695" s="3"/>
      <c r="O695" s="1" t="s">
        <v>692</v>
      </c>
      <c r="P695" s="4">
        <v>7.200493150684932</v>
      </c>
      <c r="Q695" s="4">
        <v>7.200493150684932</v>
      </c>
    </row>
    <row r="696" spans="1:17" ht="12.75">
      <c r="A696" s="6">
        <v>21094</v>
      </c>
      <c r="B696" s="3">
        <v>28.3</v>
      </c>
      <c r="C696" s="3">
        <v>28.3</v>
      </c>
      <c r="D696" s="3">
        <v>28.3</v>
      </c>
      <c r="E696" s="2"/>
      <c r="F696" s="2"/>
      <c r="G696" s="2"/>
      <c r="H696" s="2"/>
      <c r="I696" s="2"/>
      <c r="J696" s="2"/>
      <c r="K696" s="2"/>
      <c r="L696" s="2"/>
      <c r="M696" s="3"/>
      <c r="O696" s="1" t="s">
        <v>693</v>
      </c>
      <c r="P696" s="4">
        <v>7.156109589041096</v>
      </c>
      <c r="Q696" s="4">
        <v>7.156109589041096</v>
      </c>
    </row>
    <row r="697" spans="1:17" ht="12.75">
      <c r="A697" s="6">
        <v>21125</v>
      </c>
      <c r="B697" s="3">
        <v>28.4</v>
      </c>
      <c r="C697" s="3">
        <v>28.4</v>
      </c>
      <c r="D697" s="3">
        <v>28.4</v>
      </c>
      <c r="E697" s="2"/>
      <c r="F697" s="2"/>
      <c r="G697" s="2"/>
      <c r="H697" s="2"/>
      <c r="I697" s="2"/>
      <c r="J697" s="2"/>
      <c r="K697" s="2"/>
      <c r="L697" s="2"/>
      <c r="M697" s="3"/>
      <c r="O697" s="1" t="s">
        <v>694</v>
      </c>
      <c r="P697" s="4">
        <v>7.110246575342465</v>
      </c>
      <c r="Q697" s="4">
        <v>7.110246575342465</v>
      </c>
    </row>
    <row r="698" spans="1:17" ht="12.75">
      <c r="A698" s="6">
        <v>21155</v>
      </c>
      <c r="B698" s="3">
        <v>28.4</v>
      </c>
      <c r="C698" s="3">
        <v>28.4</v>
      </c>
      <c r="D698" s="3">
        <v>28.4</v>
      </c>
      <c r="E698" s="2"/>
      <c r="F698" s="2"/>
      <c r="G698" s="2"/>
      <c r="H698" s="2"/>
      <c r="I698" s="2"/>
      <c r="J698" s="2"/>
      <c r="K698" s="2"/>
      <c r="L698" s="2"/>
      <c r="M698" s="3"/>
      <c r="O698" s="1" t="s">
        <v>695</v>
      </c>
      <c r="P698" s="4">
        <v>7.065863013698631</v>
      </c>
      <c r="Q698" s="4">
        <v>7.065863013698631</v>
      </c>
    </row>
    <row r="699" spans="1:17" ht="12.75">
      <c r="A699" s="6">
        <v>21186</v>
      </c>
      <c r="B699" s="3">
        <v>28.6</v>
      </c>
      <c r="C699" s="3">
        <v>28.6</v>
      </c>
      <c r="D699" s="3">
        <v>28.6</v>
      </c>
      <c r="E699" s="2"/>
      <c r="F699" s="2"/>
      <c r="G699" s="2"/>
      <c r="H699" s="2"/>
      <c r="I699" s="2"/>
      <c r="J699" s="2"/>
      <c r="K699" s="2"/>
      <c r="L699" s="2"/>
      <c r="M699" s="3"/>
      <c r="O699" s="1" t="s">
        <v>696</v>
      </c>
      <c r="P699" s="4">
        <v>7.02</v>
      </c>
      <c r="Q699" s="4">
        <v>7.02</v>
      </c>
    </row>
    <row r="700" spans="1:17" ht="12.75">
      <c r="A700" s="6">
        <v>21217</v>
      </c>
      <c r="B700" s="3">
        <v>28.6</v>
      </c>
      <c r="C700" s="3">
        <v>28.6</v>
      </c>
      <c r="D700" s="3">
        <v>28.6</v>
      </c>
      <c r="E700" s="2"/>
      <c r="F700" s="2"/>
      <c r="G700" s="2"/>
      <c r="H700" s="2"/>
      <c r="I700" s="2"/>
      <c r="J700" s="2"/>
      <c r="K700" s="2"/>
      <c r="L700" s="2"/>
      <c r="M700" s="3"/>
      <c r="O700" s="1" t="s">
        <v>697</v>
      </c>
      <c r="P700" s="4">
        <v>7.042931506849317</v>
      </c>
      <c r="Q700" s="4">
        <v>7.042931506849317</v>
      </c>
    </row>
    <row r="701" spans="1:17" ht="12.75">
      <c r="A701" s="6">
        <v>21245</v>
      </c>
      <c r="B701" s="3">
        <v>28.8</v>
      </c>
      <c r="C701" s="3">
        <v>28.8</v>
      </c>
      <c r="D701" s="3">
        <v>28.8</v>
      </c>
      <c r="E701" s="2"/>
      <c r="F701" s="2"/>
      <c r="G701" s="2"/>
      <c r="H701" s="2"/>
      <c r="I701" s="2"/>
      <c r="J701" s="2"/>
      <c r="K701" s="2"/>
      <c r="L701" s="2"/>
      <c r="M701" s="3"/>
      <c r="O701" s="1" t="s">
        <v>698</v>
      </c>
      <c r="P701" s="4">
        <v>7.06364383561644</v>
      </c>
      <c r="Q701" s="4">
        <v>7.06364383561644</v>
      </c>
    </row>
    <row r="702" spans="1:17" ht="12.75">
      <c r="A702" s="6">
        <v>21276</v>
      </c>
      <c r="B702" s="3">
        <v>28.9</v>
      </c>
      <c r="C702" s="3">
        <v>28.9</v>
      </c>
      <c r="D702" s="3">
        <v>28.9</v>
      </c>
      <c r="E702" s="2"/>
      <c r="F702" s="2"/>
      <c r="G702" s="2"/>
      <c r="H702" s="2"/>
      <c r="I702" s="2"/>
      <c r="J702" s="2"/>
      <c r="K702" s="2"/>
      <c r="L702" s="2"/>
      <c r="M702" s="3"/>
      <c r="O702" s="1" t="s">
        <v>699</v>
      </c>
      <c r="P702" s="4">
        <v>7.086575342465754</v>
      </c>
      <c r="Q702" s="4">
        <v>7.086575342465754</v>
      </c>
    </row>
    <row r="703" spans="1:17" ht="12.75">
      <c r="A703" s="6">
        <v>21306</v>
      </c>
      <c r="B703" s="3">
        <v>28.9</v>
      </c>
      <c r="C703" s="3">
        <v>28.9</v>
      </c>
      <c r="D703" s="3">
        <v>28.9</v>
      </c>
      <c r="E703" s="2"/>
      <c r="F703" s="2"/>
      <c r="G703" s="2"/>
      <c r="H703" s="2"/>
      <c r="I703" s="2"/>
      <c r="J703" s="2"/>
      <c r="K703" s="2"/>
      <c r="L703" s="2"/>
      <c r="M703" s="3"/>
      <c r="O703" s="1" t="s">
        <v>700</v>
      </c>
      <c r="P703" s="4">
        <v>7.108767123287672</v>
      </c>
      <c r="Q703" s="4">
        <v>7.108767123287672</v>
      </c>
    </row>
    <row r="704" spans="1:17" ht="12.75">
      <c r="A704" s="6">
        <v>21337</v>
      </c>
      <c r="B704" s="3">
        <v>28.9</v>
      </c>
      <c r="C704" s="3">
        <v>28.9</v>
      </c>
      <c r="D704" s="3">
        <v>28.9</v>
      </c>
      <c r="E704" s="2"/>
      <c r="F704" s="2"/>
      <c r="G704" s="2"/>
      <c r="H704" s="2"/>
      <c r="I704" s="2"/>
      <c r="J704" s="2"/>
      <c r="K704" s="2"/>
      <c r="L704" s="2"/>
      <c r="M704" s="3"/>
      <c r="O704" s="1" t="s">
        <v>701</v>
      </c>
      <c r="P704" s="4">
        <v>7.131698630136988</v>
      </c>
      <c r="Q704" s="4">
        <v>7.131698630136988</v>
      </c>
    </row>
    <row r="705" spans="1:17" ht="12.75">
      <c r="A705" s="6">
        <v>21367</v>
      </c>
      <c r="B705" s="3">
        <v>29</v>
      </c>
      <c r="C705" s="3">
        <v>29</v>
      </c>
      <c r="D705" s="3">
        <v>29</v>
      </c>
      <c r="E705" s="2"/>
      <c r="F705" s="2"/>
      <c r="G705" s="2"/>
      <c r="H705" s="2"/>
      <c r="I705" s="2"/>
      <c r="J705" s="2"/>
      <c r="K705" s="2"/>
      <c r="L705" s="2"/>
      <c r="M705" s="3"/>
      <c r="O705" s="1" t="s">
        <v>702</v>
      </c>
      <c r="P705" s="4">
        <v>7.153890410958904</v>
      </c>
      <c r="Q705" s="4">
        <v>7.153890410958904</v>
      </c>
    </row>
    <row r="706" spans="1:17" ht="12.75">
      <c r="A706" s="6">
        <v>21398</v>
      </c>
      <c r="B706" s="3">
        <v>28.9</v>
      </c>
      <c r="C706" s="3">
        <v>28.9</v>
      </c>
      <c r="D706" s="3">
        <v>28.9</v>
      </c>
      <c r="E706" s="2"/>
      <c r="F706" s="2"/>
      <c r="G706" s="2"/>
      <c r="H706" s="2"/>
      <c r="I706" s="2"/>
      <c r="J706" s="2"/>
      <c r="K706" s="2"/>
      <c r="L706" s="2"/>
      <c r="M706" s="3"/>
      <c r="O706" s="1" t="s">
        <v>703</v>
      </c>
      <c r="P706" s="4">
        <v>7.17682191780822</v>
      </c>
      <c r="Q706" s="4">
        <v>7.17682191780822</v>
      </c>
    </row>
    <row r="707" spans="1:17" ht="12.75">
      <c r="A707" s="6">
        <v>21429</v>
      </c>
      <c r="B707" s="3">
        <v>28.9</v>
      </c>
      <c r="C707" s="3">
        <v>28.9</v>
      </c>
      <c r="D707" s="3">
        <v>28.9</v>
      </c>
      <c r="E707" s="2"/>
      <c r="F707" s="2"/>
      <c r="G707" s="2"/>
      <c r="H707" s="2"/>
      <c r="I707" s="2"/>
      <c r="J707" s="2"/>
      <c r="K707" s="2"/>
      <c r="L707" s="2"/>
      <c r="M707" s="3"/>
      <c r="O707" s="1" t="s">
        <v>704</v>
      </c>
      <c r="P707" s="4">
        <v>7.199753424657535</v>
      </c>
      <c r="Q707" s="4">
        <v>7.199753424657535</v>
      </c>
    </row>
    <row r="708" spans="1:17" ht="12.75">
      <c r="A708" s="6">
        <v>21459</v>
      </c>
      <c r="B708" s="3">
        <v>28.9</v>
      </c>
      <c r="C708" s="3">
        <v>28.9</v>
      </c>
      <c r="D708" s="3">
        <v>28.9</v>
      </c>
      <c r="E708" s="2"/>
      <c r="F708" s="2"/>
      <c r="G708" s="2"/>
      <c r="H708" s="2"/>
      <c r="I708" s="2"/>
      <c r="J708" s="2"/>
      <c r="K708" s="2"/>
      <c r="L708" s="2"/>
      <c r="M708" s="3"/>
      <c r="O708" s="1" t="s">
        <v>705</v>
      </c>
      <c r="P708" s="4">
        <v>7.221945205479453</v>
      </c>
      <c r="Q708" s="4">
        <v>7.221945205479453</v>
      </c>
    </row>
    <row r="709" spans="1:17" ht="12.75">
      <c r="A709" s="6">
        <v>21490</v>
      </c>
      <c r="B709" s="3">
        <v>29</v>
      </c>
      <c r="C709" s="3">
        <v>29</v>
      </c>
      <c r="D709" s="3">
        <v>29</v>
      </c>
      <c r="E709" s="2"/>
      <c r="F709" s="2"/>
      <c r="G709" s="2"/>
      <c r="H709" s="2"/>
      <c r="I709" s="2"/>
      <c r="J709" s="2"/>
      <c r="K709" s="2"/>
      <c r="L709" s="2"/>
      <c r="M709" s="3"/>
      <c r="O709" s="1" t="s">
        <v>706</v>
      </c>
      <c r="P709" s="4">
        <v>7.244876712328767</v>
      </c>
      <c r="Q709" s="4">
        <v>7.244876712328767</v>
      </c>
    </row>
    <row r="710" spans="1:17" ht="12.75">
      <c r="A710" s="6">
        <v>21520</v>
      </c>
      <c r="B710" s="3">
        <v>28.9</v>
      </c>
      <c r="C710" s="3">
        <v>28.9</v>
      </c>
      <c r="D710" s="3">
        <v>28.9</v>
      </c>
      <c r="E710" s="2"/>
      <c r="F710" s="2"/>
      <c r="G710" s="2"/>
      <c r="H710" s="2"/>
      <c r="I710" s="2"/>
      <c r="J710" s="2"/>
      <c r="K710" s="2"/>
      <c r="L710" s="2"/>
      <c r="M710" s="3"/>
      <c r="O710" s="1" t="s">
        <v>707</v>
      </c>
      <c r="P710" s="4">
        <v>7.267068493150685</v>
      </c>
      <c r="Q710" s="4">
        <v>7.267068493150685</v>
      </c>
    </row>
    <row r="711" spans="1:17" ht="12.75">
      <c r="A711" s="6">
        <v>21551</v>
      </c>
      <c r="B711" s="3">
        <v>29</v>
      </c>
      <c r="C711" s="3">
        <v>29</v>
      </c>
      <c r="D711" s="3">
        <v>29</v>
      </c>
      <c r="E711" s="2"/>
      <c r="F711" s="2"/>
      <c r="G711" s="2"/>
      <c r="H711" s="2"/>
      <c r="I711" s="2"/>
      <c r="J711" s="2"/>
      <c r="K711" s="2"/>
      <c r="L711" s="2"/>
      <c r="M711" s="3"/>
      <c r="O711" s="1" t="s">
        <v>708</v>
      </c>
      <c r="P711" s="4">
        <v>7.29</v>
      </c>
      <c r="Q711" s="4">
        <v>7.29</v>
      </c>
    </row>
    <row r="712" spans="1:17" ht="12.75">
      <c r="A712" s="6">
        <v>21582</v>
      </c>
      <c r="B712" s="3">
        <v>28.9</v>
      </c>
      <c r="C712" s="3">
        <v>28.9</v>
      </c>
      <c r="D712" s="3">
        <v>28.9</v>
      </c>
      <c r="E712" s="2"/>
      <c r="F712" s="2"/>
      <c r="G712" s="2"/>
      <c r="H712" s="2"/>
      <c r="I712" s="2"/>
      <c r="J712" s="2"/>
      <c r="K712" s="2"/>
      <c r="L712" s="2"/>
      <c r="M712" s="3"/>
      <c r="O712" s="1" t="s">
        <v>709</v>
      </c>
      <c r="P712" s="4">
        <v>7.30048628833929</v>
      </c>
      <c r="Q712" s="4">
        <v>7.30048628833929</v>
      </c>
    </row>
    <row r="713" spans="1:17" ht="12.75">
      <c r="A713" s="6">
        <v>21610</v>
      </c>
      <c r="B713" s="3">
        <v>28.9</v>
      </c>
      <c r="C713" s="3">
        <v>28.9</v>
      </c>
      <c r="D713" s="3">
        <v>28.9</v>
      </c>
      <c r="E713" s="2"/>
      <c r="F713" s="2"/>
      <c r="G713" s="2"/>
      <c r="H713" s="2"/>
      <c r="I713" s="2"/>
      <c r="J713" s="2"/>
      <c r="K713" s="2"/>
      <c r="L713" s="2"/>
      <c r="M713" s="3"/>
      <c r="O713" s="1" t="s">
        <v>710</v>
      </c>
      <c r="P713" s="4">
        <v>7.309957774581227</v>
      </c>
      <c r="Q713" s="4">
        <v>7.309957774581227</v>
      </c>
    </row>
    <row r="714" spans="1:17" ht="12.75">
      <c r="A714" s="6">
        <v>21641</v>
      </c>
      <c r="B714" s="3">
        <v>29</v>
      </c>
      <c r="C714" s="3">
        <v>29</v>
      </c>
      <c r="D714" s="3">
        <v>29</v>
      </c>
      <c r="E714" s="2"/>
      <c r="F714" s="2"/>
      <c r="G714" s="2"/>
      <c r="H714" s="2"/>
      <c r="I714" s="2"/>
      <c r="J714" s="2"/>
      <c r="K714" s="2"/>
      <c r="L714" s="2"/>
      <c r="M714" s="3"/>
      <c r="O714" s="1" t="s">
        <v>711</v>
      </c>
      <c r="P714" s="4">
        <v>7.320444062920515</v>
      </c>
      <c r="Q714" s="4">
        <v>7.320444062920515</v>
      </c>
    </row>
    <row r="715" spans="1:17" ht="12.75">
      <c r="A715" s="6">
        <v>21671</v>
      </c>
      <c r="B715" s="3">
        <v>29</v>
      </c>
      <c r="C715" s="3">
        <v>29</v>
      </c>
      <c r="D715" s="3">
        <v>29</v>
      </c>
      <c r="E715" s="2"/>
      <c r="F715" s="2"/>
      <c r="G715" s="2"/>
      <c r="H715" s="2"/>
      <c r="I715" s="2"/>
      <c r="J715" s="2"/>
      <c r="K715" s="2"/>
      <c r="L715" s="2"/>
      <c r="M715" s="3"/>
      <c r="O715" s="1" t="s">
        <v>712</v>
      </c>
      <c r="P715" s="4">
        <v>7.33059208389402</v>
      </c>
      <c r="Q715" s="4">
        <v>7.33059208389402</v>
      </c>
    </row>
    <row r="716" spans="1:17" ht="12.75">
      <c r="A716" s="6">
        <v>21702</v>
      </c>
      <c r="B716" s="3">
        <v>29.1</v>
      </c>
      <c r="C716" s="3">
        <v>29.1</v>
      </c>
      <c r="D716" s="3">
        <v>29.1</v>
      </c>
      <c r="E716" s="2"/>
      <c r="F716" s="2"/>
      <c r="G716" s="2"/>
      <c r="H716" s="2"/>
      <c r="I716" s="2"/>
      <c r="J716" s="2"/>
      <c r="K716" s="2"/>
      <c r="L716" s="2"/>
      <c r="M716" s="3"/>
      <c r="O716" s="1" t="s">
        <v>713</v>
      </c>
      <c r="P716" s="4">
        <v>7.341078372233308</v>
      </c>
      <c r="Q716" s="4">
        <v>7.341078372233308</v>
      </c>
    </row>
    <row r="717" spans="1:17" ht="12.75">
      <c r="A717" s="6">
        <v>21732</v>
      </c>
      <c r="B717" s="3">
        <v>29.2</v>
      </c>
      <c r="C717" s="3">
        <v>29.2</v>
      </c>
      <c r="D717" s="3">
        <v>29.2</v>
      </c>
      <c r="E717" s="2"/>
      <c r="F717" s="2"/>
      <c r="G717" s="2"/>
      <c r="H717" s="2"/>
      <c r="I717" s="2"/>
      <c r="J717" s="2"/>
      <c r="K717" s="2"/>
      <c r="L717" s="2"/>
      <c r="M717" s="3"/>
      <c r="O717" s="1" t="s">
        <v>714</v>
      </c>
      <c r="P717" s="4">
        <v>7.351226393206813</v>
      </c>
      <c r="Q717" s="4">
        <v>7.351226393206813</v>
      </c>
    </row>
    <row r="718" spans="1:17" ht="12.75">
      <c r="A718" s="6">
        <v>21763</v>
      </c>
      <c r="B718" s="3">
        <v>29.2</v>
      </c>
      <c r="C718" s="3">
        <v>29.2</v>
      </c>
      <c r="D718" s="3">
        <v>29.2</v>
      </c>
      <c r="E718" s="2"/>
      <c r="F718" s="2"/>
      <c r="G718" s="2"/>
      <c r="H718" s="2"/>
      <c r="I718" s="2"/>
      <c r="J718" s="2"/>
      <c r="K718" s="2"/>
      <c r="L718" s="2"/>
      <c r="M718" s="3"/>
      <c r="O718" s="1" t="s">
        <v>715</v>
      </c>
      <c r="P718" s="4">
        <v>7.361712681546101</v>
      </c>
      <c r="Q718" s="4">
        <v>7.361712681546101</v>
      </c>
    </row>
    <row r="719" spans="1:17" ht="12.75">
      <c r="A719" s="6">
        <v>21794</v>
      </c>
      <c r="B719" s="3">
        <v>29.3</v>
      </c>
      <c r="C719" s="3">
        <v>29.3</v>
      </c>
      <c r="D719" s="3">
        <v>29.3</v>
      </c>
      <c r="E719" s="2"/>
      <c r="F719" s="2"/>
      <c r="G719" s="2"/>
      <c r="H719" s="2"/>
      <c r="I719" s="2"/>
      <c r="J719" s="2"/>
      <c r="K719" s="2"/>
      <c r="L719" s="2"/>
      <c r="M719" s="3"/>
      <c r="O719" s="1" t="s">
        <v>716</v>
      </c>
      <c r="P719" s="4">
        <v>7.372198969885389</v>
      </c>
      <c r="Q719" s="4">
        <v>7.372198969885389</v>
      </c>
    </row>
    <row r="720" spans="1:17" ht="12.75">
      <c r="A720" s="6">
        <v>21824</v>
      </c>
      <c r="B720" s="3">
        <v>29.4</v>
      </c>
      <c r="C720" s="3">
        <v>29.4</v>
      </c>
      <c r="D720" s="3">
        <v>29.4</v>
      </c>
      <c r="E720" s="2"/>
      <c r="F720" s="2"/>
      <c r="G720" s="2"/>
      <c r="H720" s="2"/>
      <c r="I720" s="2"/>
      <c r="J720" s="2"/>
      <c r="K720" s="2"/>
      <c r="L720" s="2"/>
      <c r="M720" s="3"/>
      <c r="O720" s="1" t="s">
        <v>717</v>
      </c>
      <c r="P720" s="4">
        <v>7.382346990858894</v>
      </c>
      <c r="Q720" s="4">
        <v>7.382346990858894</v>
      </c>
    </row>
    <row r="721" spans="1:17" ht="12.75">
      <c r="A721" s="6">
        <v>21855</v>
      </c>
      <c r="B721" s="3">
        <v>29.4</v>
      </c>
      <c r="C721" s="3">
        <v>29.4</v>
      </c>
      <c r="D721" s="3">
        <v>29.4</v>
      </c>
      <c r="E721" s="2"/>
      <c r="F721" s="2"/>
      <c r="G721" s="2"/>
      <c r="H721" s="2"/>
      <c r="I721" s="2"/>
      <c r="J721" s="2"/>
      <c r="K721" s="2"/>
      <c r="L721" s="2"/>
      <c r="M721" s="3"/>
      <c r="O721" s="1" t="s">
        <v>718</v>
      </c>
      <c r="P721" s="4">
        <v>7.3928332791981815</v>
      </c>
      <c r="Q721" s="4">
        <v>7.3928332791981815</v>
      </c>
    </row>
    <row r="722" spans="1:17" ht="12.75">
      <c r="A722" s="6">
        <v>21885</v>
      </c>
      <c r="B722" s="3">
        <v>29.4</v>
      </c>
      <c r="C722" s="3">
        <v>29.4</v>
      </c>
      <c r="D722" s="3">
        <v>29.4</v>
      </c>
      <c r="E722" s="2"/>
      <c r="F722" s="2"/>
      <c r="G722" s="2"/>
      <c r="H722" s="2"/>
      <c r="I722" s="2"/>
      <c r="J722" s="2"/>
      <c r="K722" s="2"/>
      <c r="L722" s="2"/>
      <c r="M722" s="3"/>
      <c r="O722" s="1" t="s">
        <v>719</v>
      </c>
      <c r="P722" s="4">
        <v>7.402981300171687</v>
      </c>
      <c r="Q722" s="4">
        <v>7.402981300171687</v>
      </c>
    </row>
    <row r="723" spans="1:17" ht="12.75">
      <c r="A723" s="6">
        <v>21916</v>
      </c>
      <c r="B723" s="3">
        <v>29.3</v>
      </c>
      <c r="C723" s="3">
        <v>29.3</v>
      </c>
      <c r="D723" s="3">
        <v>29.3</v>
      </c>
      <c r="E723" s="2"/>
      <c r="F723" s="2"/>
      <c r="G723" s="2"/>
      <c r="H723" s="2"/>
      <c r="I723" s="2"/>
      <c r="J723" s="2"/>
      <c r="K723" s="2"/>
      <c r="L723" s="2"/>
      <c r="M723" s="3"/>
      <c r="O723" s="1" t="s">
        <v>720</v>
      </c>
      <c r="P723" s="3">
        <v>7.056</v>
      </c>
      <c r="Q723" s="3">
        <v>7.056</v>
      </c>
    </row>
    <row r="724" spans="1:17" ht="12.75">
      <c r="A724" s="6">
        <v>21947</v>
      </c>
      <c r="B724" s="3">
        <v>29.4</v>
      </c>
      <c r="C724" s="3">
        <v>29.4</v>
      </c>
      <c r="D724" s="3">
        <v>29.4</v>
      </c>
      <c r="E724" s="2"/>
      <c r="F724" s="2"/>
      <c r="G724" s="2"/>
      <c r="H724" s="2"/>
      <c r="I724" s="2"/>
      <c r="J724" s="2"/>
      <c r="K724" s="2"/>
      <c r="L724" s="2"/>
      <c r="M724" s="3"/>
      <c r="O724" s="1" t="s">
        <v>721</v>
      </c>
      <c r="P724" s="3">
        <v>7.056</v>
      </c>
      <c r="Q724" s="3">
        <v>7.056</v>
      </c>
    </row>
    <row r="725" spans="1:17" ht="12.75">
      <c r="A725" s="6">
        <v>21976</v>
      </c>
      <c r="B725" s="3">
        <v>29.4</v>
      </c>
      <c r="C725" s="3">
        <v>29.4</v>
      </c>
      <c r="D725" s="3">
        <v>29.4</v>
      </c>
      <c r="E725" s="2"/>
      <c r="F725" s="2"/>
      <c r="G725" s="2"/>
      <c r="H725" s="2"/>
      <c r="I725" s="2"/>
      <c r="J725" s="2"/>
      <c r="K725" s="2"/>
      <c r="L725" s="2"/>
      <c r="M725" s="3"/>
      <c r="O725" s="1" t="s">
        <v>722</v>
      </c>
      <c r="P725" s="3">
        <v>7.056</v>
      </c>
      <c r="Q725" s="3">
        <v>7.056</v>
      </c>
    </row>
    <row r="726" spans="1:17" ht="12.75">
      <c r="A726" s="6">
        <v>22007</v>
      </c>
      <c r="B726" s="3">
        <v>29.5</v>
      </c>
      <c r="C726" s="3">
        <v>29.5</v>
      </c>
      <c r="D726" s="3">
        <v>29.5</v>
      </c>
      <c r="E726" s="2"/>
      <c r="F726" s="2"/>
      <c r="G726" s="2"/>
      <c r="H726" s="2"/>
      <c r="I726" s="2"/>
      <c r="J726" s="2"/>
      <c r="K726" s="2"/>
      <c r="L726" s="2"/>
      <c r="M726" s="3"/>
      <c r="O726" s="1" t="s">
        <v>723</v>
      </c>
      <c r="P726" s="3">
        <v>6.958</v>
      </c>
      <c r="Q726" s="3">
        <v>6.958</v>
      </c>
    </row>
    <row r="727" spans="1:17" ht="12.75">
      <c r="A727" s="6">
        <v>22037</v>
      </c>
      <c r="B727" s="3">
        <v>29.5</v>
      </c>
      <c r="C727" s="3">
        <v>29.5</v>
      </c>
      <c r="D727" s="3">
        <v>29.5</v>
      </c>
      <c r="E727" s="2"/>
      <c r="F727" s="2"/>
      <c r="G727" s="2"/>
      <c r="H727" s="2"/>
      <c r="I727" s="2"/>
      <c r="J727" s="2"/>
      <c r="K727" s="2"/>
      <c r="L727" s="2"/>
      <c r="M727" s="3"/>
      <c r="O727" s="1" t="s">
        <v>724</v>
      </c>
      <c r="P727" s="3">
        <v>6.958</v>
      </c>
      <c r="Q727" s="3">
        <v>6.958</v>
      </c>
    </row>
    <row r="728" spans="1:17" ht="12.75">
      <c r="A728" s="6">
        <v>22068</v>
      </c>
      <c r="B728" s="3">
        <v>29.6</v>
      </c>
      <c r="C728" s="3">
        <v>29.6</v>
      </c>
      <c r="D728" s="3">
        <v>29.6</v>
      </c>
      <c r="E728" s="2"/>
      <c r="F728" s="2"/>
      <c r="G728" s="2"/>
      <c r="H728" s="2"/>
      <c r="I728" s="2"/>
      <c r="J728" s="2"/>
      <c r="K728" s="2"/>
      <c r="L728" s="2"/>
      <c r="M728" s="3"/>
      <c r="O728" s="1" t="s">
        <v>725</v>
      </c>
      <c r="P728" s="3">
        <v>6.86</v>
      </c>
      <c r="Q728" s="3">
        <v>6.86</v>
      </c>
    </row>
    <row r="729" spans="1:17" ht="12.75">
      <c r="A729" s="6">
        <v>22098</v>
      </c>
      <c r="B729" s="3">
        <v>29.6</v>
      </c>
      <c r="C729" s="3">
        <v>29.6</v>
      </c>
      <c r="D729" s="3">
        <v>29.6</v>
      </c>
      <c r="E729" s="2"/>
      <c r="F729" s="2"/>
      <c r="G729" s="2"/>
      <c r="H729" s="2"/>
      <c r="I729" s="2"/>
      <c r="J729" s="2"/>
      <c r="K729" s="2"/>
      <c r="L729" s="2"/>
      <c r="M729" s="3"/>
      <c r="O729" s="1" t="s">
        <v>726</v>
      </c>
      <c r="P729" s="3">
        <v>6.958</v>
      </c>
      <c r="Q729" s="3">
        <v>6.958</v>
      </c>
    </row>
    <row r="730" spans="1:17" ht="12.75">
      <c r="A730" s="6">
        <v>22129</v>
      </c>
      <c r="B730" s="3">
        <v>29.6</v>
      </c>
      <c r="C730" s="3">
        <v>29.6</v>
      </c>
      <c r="D730" s="3">
        <v>29.6</v>
      </c>
      <c r="E730" s="2"/>
      <c r="F730" s="2"/>
      <c r="G730" s="2"/>
      <c r="H730" s="2"/>
      <c r="I730" s="2"/>
      <c r="J730" s="2"/>
      <c r="K730" s="2"/>
      <c r="L730" s="2"/>
      <c r="M730" s="3"/>
      <c r="O730" s="1" t="s">
        <v>727</v>
      </c>
      <c r="P730" s="3">
        <v>6.958</v>
      </c>
      <c r="Q730" s="3">
        <v>6.958</v>
      </c>
    </row>
    <row r="731" spans="1:17" ht="12.75">
      <c r="A731" s="6">
        <v>22160</v>
      </c>
      <c r="B731" s="3">
        <v>29.6</v>
      </c>
      <c r="C731" s="3">
        <v>29.6</v>
      </c>
      <c r="D731" s="3">
        <v>29.6</v>
      </c>
      <c r="E731" s="2"/>
      <c r="F731" s="2"/>
      <c r="G731" s="2"/>
      <c r="H731" s="2"/>
      <c r="I731" s="2"/>
      <c r="J731" s="2"/>
      <c r="K731" s="2"/>
      <c r="L731" s="2"/>
      <c r="M731" s="3"/>
      <c r="O731" s="1" t="s">
        <v>728</v>
      </c>
      <c r="P731" s="3">
        <v>6.958</v>
      </c>
      <c r="Q731" s="3">
        <v>6.958</v>
      </c>
    </row>
    <row r="732" spans="1:17" ht="12.75">
      <c r="A732" s="6">
        <v>22190</v>
      </c>
      <c r="B732" s="3">
        <v>29.8</v>
      </c>
      <c r="C732" s="3">
        <v>29.8</v>
      </c>
      <c r="D732" s="3">
        <v>29.8</v>
      </c>
      <c r="E732" s="2"/>
      <c r="F732" s="2"/>
      <c r="G732" s="2"/>
      <c r="H732" s="2"/>
      <c r="I732" s="2"/>
      <c r="J732" s="2"/>
      <c r="K732" s="2"/>
      <c r="L732" s="2"/>
      <c r="M732" s="3"/>
      <c r="O732" s="1" t="s">
        <v>729</v>
      </c>
      <c r="P732" s="3">
        <v>7.056</v>
      </c>
      <c r="Q732" s="3">
        <v>7.056</v>
      </c>
    </row>
    <row r="733" spans="1:17" ht="12.75">
      <c r="A733" s="6">
        <v>22221</v>
      </c>
      <c r="B733" s="3">
        <v>29.8</v>
      </c>
      <c r="C733" s="3">
        <v>29.8</v>
      </c>
      <c r="D733" s="3">
        <v>29.8</v>
      </c>
      <c r="E733" s="2"/>
      <c r="F733" s="2"/>
      <c r="G733" s="2"/>
      <c r="H733" s="2"/>
      <c r="I733" s="2"/>
      <c r="J733" s="2"/>
      <c r="K733" s="2"/>
      <c r="L733" s="2"/>
      <c r="M733" s="3"/>
      <c r="O733" s="1" t="s">
        <v>730</v>
      </c>
      <c r="P733" s="3">
        <v>7.056</v>
      </c>
      <c r="Q733" s="3">
        <v>7.056</v>
      </c>
    </row>
    <row r="734" spans="1:17" ht="12.75">
      <c r="A734" s="6">
        <v>22251</v>
      </c>
      <c r="B734" s="3">
        <v>29.8</v>
      </c>
      <c r="C734" s="3">
        <v>29.8</v>
      </c>
      <c r="D734" s="3">
        <v>29.8</v>
      </c>
      <c r="E734" s="2"/>
      <c r="F734" s="2"/>
      <c r="G734" s="2"/>
      <c r="H734" s="2"/>
      <c r="I734" s="2"/>
      <c r="J734" s="2"/>
      <c r="K734" s="2"/>
      <c r="L734" s="2"/>
      <c r="M734" s="3"/>
      <c r="O734" s="1" t="s">
        <v>731</v>
      </c>
      <c r="P734" s="3">
        <v>6.958</v>
      </c>
      <c r="Q734" s="3">
        <v>6.958</v>
      </c>
    </row>
    <row r="735" spans="1:17" ht="12.75">
      <c r="A735" s="6">
        <v>22282</v>
      </c>
      <c r="B735" s="3">
        <v>29.8</v>
      </c>
      <c r="C735" s="3">
        <v>29.8</v>
      </c>
      <c r="D735" s="3">
        <v>29.8</v>
      </c>
      <c r="E735" s="2"/>
      <c r="F735" s="2"/>
      <c r="G735" s="2"/>
      <c r="H735" s="2"/>
      <c r="I735" s="2"/>
      <c r="J735" s="2"/>
      <c r="K735" s="2"/>
      <c r="L735" s="2"/>
      <c r="M735" s="3"/>
      <c r="O735" s="1" t="s">
        <v>732</v>
      </c>
      <c r="P735" s="3">
        <v>6.958</v>
      </c>
      <c r="Q735" s="3">
        <v>6.958</v>
      </c>
    </row>
    <row r="736" spans="1:17" ht="12.75">
      <c r="A736" s="6">
        <v>22313</v>
      </c>
      <c r="B736" s="3">
        <v>29.8</v>
      </c>
      <c r="C736" s="3">
        <v>29.8</v>
      </c>
      <c r="D736" s="3">
        <v>29.8</v>
      </c>
      <c r="E736" s="2"/>
      <c r="F736" s="2"/>
      <c r="G736" s="2"/>
      <c r="H736" s="2"/>
      <c r="I736" s="2"/>
      <c r="J736" s="2"/>
      <c r="K736" s="2"/>
      <c r="L736" s="2"/>
      <c r="M736" s="3"/>
      <c r="O736" s="1" t="s">
        <v>733</v>
      </c>
      <c r="P736" s="3">
        <v>6.86</v>
      </c>
      <c r="Q736" s="3">
        <v>6.86</v>
      </c>
    </row>
    <row r="737" spans="1:17" ht="12.75">
      <c r="A737" s="6">
        <v>22341</v>
      </c>
      <c r="B737" s="3">
        <v>29.8</v>
      </c>
      <c r="C737" s="3">
        <v>29.8</v>
      </c>
      <c r="D737" s="3">
        <v>29.8</v>
      </c>
      <c r="E737" s="2"/>
      <c r="F737" s="2"/>
      <c r="G737" s="2"/>
      <c r="H737" s="2"/>
      <c r="I737" s="2"/>
      <c r="J737" s="2"/>
      <c r="K737" s="2"/>
      <c r="L737" s="2"/>
      <c r="M737" s="3"/>
      <c r="O737" s="1" t="s">
        <v>734</v>
      </c>
      <c r="P737" s="3">
        <v>6.86</v>
      </c>
      <c r="Q737" s="3">
        <v>6.86</v>
      </c>
    </row>
    <row r="738" spans="1:17" ht="12.75">
      <c r="A738" s="6">
        <v>22372</v>
      </c>
      <c r="B738" s="3">
        <v>29.8</v>
      </c>
      <c r="C738" s="3">
        <v>29.8</v>
      </c>
      <c r="D738" s="3">
        <v>29.8</v>
      </c>
      <c r="E738" s="2"/>
      <c r="F738" s="2"/>
      <c r="G738" s="2"/>
      <c r="H738" s="2"/>
      <c r="I738" s="2"/>
      <c r="J738" s="2"/>
      <c r="K738" s="2"/>
      <c r="L738" s="2"/>
      <c r="M738" s="3"/>
      <c r="O738" s="1" t="s">
        <v>735</v>
      </c>
      <c r="P738" s="3">
        <v>6.7620000000000005</v>
      </c>
      <c r="Q738" s="3">
        <v>6.7620000000000005</v>
      </c>
    </row>
    <row r="739" spans="1:17" ht="12.75">
      <c r="A739" s="6">
        <v>22402</v>
      </c>
      <c r="B739" s="3">
        <v>29.8</v>
      </c>
      <c r="C739" s="3">
        <v>29.8</v>
      </c>
      <c r="D739" s="3">
        <v>29.8</v>
      </c>
      <c r="E739" s="2"/>
      <c r="F739" s="2"/>
      <c r="G739" s="2"/>
      <c r="H739" s="2"/>
      <c r="I739" s="2"/>
      <c r="J739" s="2"/>
      <c r="K739" s="2"/>
      <c r="L739" s="2"/>
      <c r="M739" s="3"/>
      <c r="O739" s="1" t="s">
        <v>736</v>
      </c>
      <c r="P739" s="3">
        <v>6.7620000000000005</v>
      </c>
      <c r="Q739" s="3">
        <v>6.7620000000000005</v>
      </c>
    </row>
    <row r="740" spans="1:17" ht="12.75">
      <c r="A740" s="6">
        <v>22433</v>
      </c>
      <c r="B740" s="3">
        <v>29.8</v>
      </c>
      <c r="C740" s="3">
        <v>29.8</v>
      </c>
      <c r="D740" s="3">
        <v>29.8</v>
      </c>
      <c r="E740" s="2"/>
      <c r="F740" s="2"/>
      <c r="G740" s="2"/>
      <c r="H740" s="2"/>
      <c r="I740" s="2"/>
      <c r="J740" s="2"/>
      <c r="K740" s="2"/>
      <c r="L740" s="2"/>
      <c r="M740" s="3"/>
      <c r="O740" s="1" t="s">
        <v>737</v>
      </c>
      <c r="P740" s="3">
        <v>6.664000000000001</v>
      </c>
      <c r="Q740" s="3">
        <v>6.664000000000001</v>
      </c>
    </row>
    <row r="741" spans="1:17" ht="12.75">
      <c r="A741" s="6">
        <v>22463</v>
      </c>
      <c r="B741" s="3">
        <v>30</v>
      </c>
      <c r="C741" s="3">
        <v>30</v>
      </c>
      <c r="D741" s="3">
        <v>30</v>
      </c>
      <c r="E741" s="2"/>
      <c r="F741" s="2"/>
      <c r="G741" s="2"/>
      <c r="H741" s="2"/>
      <c r="I741" s="2"/>
      <c r="J741" s="2"/>
      <c r="K741" s="2"/>
      <c r="L741" s="2"/>
      <c r="M741" s="3"/>
      <c r="O741" s="1" t="s">
        <v>738</v>
      </c>
      <c r="P741" s="3">
        <v>6.566</v>
      </c>
      <c r="Q741" s="3">
        <v>6.566</v>
      </c>
    </row>
    <row r="742" spans="1:17" ht="12.75">
      <c r="A742" s="6">
        <v>22494</v>
      </c>
      <c r="B742" s="3">
        <v>29.9</v>
      </c>
      <c r="C742" s="3">
        <v>29.9</v>
      </c>
      <c r="D742" s="3">
        <v>29.9</v>
      </c>
      <c r="E742" s="2"/>
      <c r="F742" s="2"/>
      <c r="G742" s="2"/>
      <c r="H742" s="2"/>
      <c r="I742" s="2"/>
      <c r="J742" s="2"/>
      <c r="K742" s="2"/>
      <c r="L742" s="2"/>
      <c r="M742" s="3"/>
      <c r="O742" s="1" t="s">
        <v>739</v>
      </c>
      <c r="P742" s="3">
        <v>6.664000000000001</v>
      </c>
      <c r="Q742" s="3">
        <v>6.664000000000001</v>
      </c>
    </row>
    <row r="743" spans="1:17" ht="12.75">
      <c r="A743" s="6">
        <v>22525</v>
      </c>
      <c r="B743" s="3">
        <v>30</v>
      </c>
      <c r="C743" s="3">
        <v>30</v>
      </c>
      <c r="D743" s="3">
        <v>30</v>
      </c>
      <c r="E743" s="2"/>
      <c r="F743" s="2"/>
      <c r="G743" s="2"/>
      <c r="H743" s="2"/>
      <c r="I743" s="2"/>
      <c r="J743" s="2"/>
      <c r="K743" s="2"/>
      <c r="L743" s="2"/>
      <c r="M743" s="3"/>
      <c r="O743" s="1" t="s">
        <v>740</v>
      </c>
      <c r="P743" s="3">
        <v>6.664000000000001</v>
      </c>
      <c r="Q743" s="3">
        <v>6.664000000000001</v>
      </c>
    </row>
    <row r="744" spans="1:17" ht="12.75">
      <c r="A744" s="6">
        <v>22555</v>
      </c>
      <c r="B744" s="3">
        <v>30</v>
      </c>
      <c r="C744" s="3">
        <v>30</v>
      </c>
      <c r="D744" s="3">
        <v>30</v>
      </c>
      <c r="E744" s="2"/>
      <c r="F744" s="2"/>
      <c r="G744" s="2"/>
      <c r="H744" s="2"/>
      <c r="I744" s="2"/>
      <c r="J744" s="2"/>
      <c r="K744" s="2"/>
      <c r="L744" s="2"/>
      <c r="M744" s="3"/>
      <c r="O744" s="1" t="s">
        <v>741</v>
      </c>
      <c r="P744" s="3">
        <v>6.86</v>
      </c>
      <c r="Q744" s="3">
        <v>6.86</v>
      </c>
    </row>
    <row r="745" spans="1:17" ht="12.75">
      <c r="A745" s="6">
        <v>22586</v>
      </c>
      <c r="B745" s="3">
        <v>30</v>
      </c>
      <c r="C745" s="3">
        <v>30</v>
      </c>
      <c r="D745" s="3">
        <v>30</v>
      </c>
      <c r="E745" s="2"/>
      <c r="F745" s="2"/>
      <c r="G745" s="2"/>
      <c r="H745" s="2"/>
      <c r="I745" s="2"/>
      <c r="J745" s="2"/>
      <c r="K745" s="2"/>
      <c r="L745" s="2"/>
      <c r="M745" s="3"/>
      <c r="O745" s="1" t="s">
        <v>742</v>
      </c>
      <c r="P745" s="3">
        <v>7.056</v>
      </c>
      <c r="Q745" s="3">
        <v>7.056</v>
      </c>
    </row>
    <row r="746" spans="1:17" ht="12.75">
      <c r="A746" s="6">
        <v>22616</v>
      </c>
      <c r="B746" s="3">
        <v>30</v>
      </c>
      <c r="C746" s="3">
        <v>30</v>
      </c>
      <c r="D746" s="3">
        <v>30</v>
      </c>
      <c r="E746" s="2"/>
      <c r="F746" s="2"/>
      <c r="G746" s="2"/>
      <c r="H746" s="2"/>
      <c r="I746" s="2"/>
      <c r="J746" s="2"/>
      <c r="K746" s="2"/>
      <c r="L746" s="2"/>
      <c r="M746" s="3"/>
      <c r="O746" s="1" t="s">
        <v>743</v>
      </c>
      <c r="P746" s="3">
        <v>7.154</v>
      </c>
      <c r="Q746" s="3">
        <v>7.154</v>
      </c>
    </row>
    <row r="747" spans="1:17" ht="12.75">
      <c r="A747" s="6">
        <v>22647</v>
      </c>
      <c r="B747" s="3">
        <v>30</v>
      </c>
      <c r="C747" s="3">
        <v>30</v>
      </c>
      <c r="D747" s="3">
        <v>30</v>
      </c>
      <c r="E747" s="2"/>
      <c r="F747" s="2"/>
      <c r="G747" s="2"/>
      <c r="H747" s="2"/>
      <c r="I747" s="2"/>
      <c r="J747" s="2"/>
      <c r="K747" s="2"/>
      <c r="L747" s="2"/>
      <c r="M747" s="3"/>
      <c r="O747" s="1" t="s">
        <v>744</v>
      </c>
      <c r="P747" s="3">
        <v>7.35</v>
      </c>
      <c r="Q747" s="3">
        <v>7.35</v>
      </c>
    </row>
    <row r="748" spans="1:17" ht="12.75">
      <c r="A748" s="6">
        <v>22678</v>
      </c>
      <c r="B748" s="3">
        <v>30.1</v>
      </c>
      <c r="C748" s="3">
        <v>30.1</v>
      </c>
      <c r="D748" s="3">
        <v>30.1</v>
      </c>
      <c r="E748" s="2"/>
      <c r="F748" s="2"/>
      <c r="G748" s="2"/>
      <c r="H748" s="2"/>
      <c r="I748" s="2"/>
      <c r="J748" s="2"/>
      <c r="K748" s="2"/>
      <c r="L748" s="2"/>
      <c r="M748" s="3"/>
      <c r="O748" s="1" t="s">
        <v>745</v>
      </c>
      <c r="P748" s="3">
        <v>7.448</v>
      </c>
      <c r="Q748" s="3">
        <v>7.448</v>
      </c>
    </row>
    <row r="749" spans="1:17" ht="12.75">
      <c r="A749" s="6">
        <v>22706</v>
      </c>
      <c r="B749" s="3">
        <v>30.1</v>
      </c>
      <c r="C749" s="3">
        <v>30.1</v>
      </c>
      <c r="D749" s="3">
        <v>30.1</v>
      </c>
      <c r="E749" s="2"/>
      <c r="F749" s="2"/>
      <c r="G749" s="2"/>
      <c r="H749" s="2"/>
      <c r="I749" s="2"/>
      <c r="J749" s="2"/>
      <c r="K749" s="2"/>
      <c r="L749" s="2"/>
      <c r="M749" s="3"/>
      <c r="O749" s="1" t="s">
        <v>746</v>
      </c>
      <c r="P749" s="3">
        <v>7.35</v>
      </c>
      <c r="Q749" s="3">
        <v>7.35</v>
      </c>
    </row>
    <row r="750" spans="1:17" ht="12.75">
      <c r="A750" s="6">
        <v>22737</v>
      </c>
      <c r="B750" s="3">
        <v>30.2</v>
      </c>
      <c r="C750" s="3">
        <v>30.2</v>
      </c>
      <c r="D750" s="3">
        <v>30.2</v>
      </c>
      <c r="E750" s="2"/>
      <c r="F750" s="2"/>
      <c r="G750" s="2"/>
      <c r="H750" s="2"/>
      <c r="I750" s="2"/>
      <c r="J750" s="2"/>
      <c r="K750" s="2"/>
      <c r="L750" s="2"/>
      <c r="M750" s="3"/>
      <c r="O750" s="1" t="s">
        <v>747</v>
      </c>
      <c r="P750" s="3">
        <v>7.35</v>
      </c>
      <c r="Q750" s="3">
        <v>7.35</v>
      </c>
    </row>
    <row r="751" spans="1:17" ht="12.75">
      <c r="A751" s="6">
        <v>22767</v>
      </c>
      <c r="B751" s="3">
        <v>30.2</v>
      </c>
      <c r="C751" s="3">
        <v>30.2</v>
      </c>
      <c r="D751" s="3">
        <v>30.2</v>
      </c>
      <c r="E751" s="2"/>
      <c r="F751" s="2"/>
      <c r="G751" s="2"/>
      <c r="H751" s="2"/>
      <c r="I751" s="2"/>
      <c r="J751" s="2"/>
      <c r="K751" s="2"/>
      <c r="L751" s="2"/>
      <c r="M751" s="3"/>
      <c r="O751" s="1" t="s">
        <v>748</v>
      </c>
      <c r="P751" s="3">
        <v>7.252000000000001</v>
      </c>
      <c r="Q751" s="3">
        <v>7.252000000000001</v>
      </c>
    </row>
    <row r="752" spans="1:17" ht="12.75">
      <c r="A752" s="6">
        <v>22798</v>
      </c>
      <c r="B752" s="3">
        <v>30.2</v>
      </c>
      <c r="C752" s="3">
        <v>30.2</v>
      </c>
      <c r="D752" s="3">
        <v>30.2</v>
      </c>
      <c r="E752" s="2"/>
      <c r="F752" s="2"/>
      <c r="G752" s="2"/>
      <c r="H752" s="2"/>
      <c r="I752" s="2"/>
      <c r="J752" s="2"/>
      <c r="K752" s="2"/>
      <c r="L752" s="2"/>
      <c r="M752" s="3"/>
      <c r="O752" s="1" t="s">
        <v>749</v>
      </c>
      <c r="P752" s="3">
        <v>7.252000000000001</v>
      </c>
      <c r="Q752" s="3">
        <v>7.252000000000001</v>
      </c>
    </row>
    <row r="753" spans="1:17" ht="12.75">
      <c r="A753" s="6">
        <v>22828</v>
      </c>
      <c r="B753" s="3">
        <v>30.3</v>
      </c>
      <c r="C753" s="3">
        <v>30.3</v>
      </c>
      <c r="D753" s="3">
        <v>30.3</v>
      </c>
      <c r="E753" s="2"/>
      <c r="F753" s="2"/>
      <c r="G753" s="2"/>
      <c r="H753" s="2"/>
      <c r="I753" s="2"/>
      <c r="J753" s="2"/>
      <c r="K753" s="2"/>
      <c r="L753" s="2"/>
      <c r="M753" s="3"/>
      <c r="O753" s="1" t="s">
        <v>750</v>
      </c>
      <c r="P753" s="3">
        <v>7.448</v>
      </c>
      <c r="Q753" s="3">
        <v>7.448</v>
      </c>
    </row>
    <row r="754" spans="1:17" ht="12.75">
      <c r="A754" s="6">
        <v>22859</v>
      </c>
      <c r="B754" s="3">
        <v>30.3</v>
      </c>
      <c r="C754" s="3">
        <v>30.3</v>
      </c>
      <c r="D754" s="3">
        <v>30.3</v>
      </c>
      <c r="E754" s="2"/>
      <c r="F754" s="2"/>
      <c r="G754" s="2"/>
      <c r="H754" s="2"/>
      <c r="I754" s="2"/>
      <c r="J754" s="2"/>
      <c r="K754" s="2"/>
      <c r="L754" s="2"/>
      <c r="M754" s="3"/>
      <c r="O754" s="1" t="s">
        <v>751</v>
      </c>
      <c r="P754" s="3">
        <v>7.84</v>
      </c>
      <c r="Q754" s="3">
        <v>7.84</v>
      </c>
    </row>
    <row r="755" spans="1:17" ht="12.75">
      <c r="A755" s="6">
        <v>22890</v>
      </c>
      <c r="B755" s="3">
        <v>30.4</v>
      </c>
      <c r="C755" s="3">
        <v>30.4</v>
      </c>
      <c r="D755" s="3">
        <v>30.4</v>
      </c>
      <c r="E755" s="2"/>
      <c r="F755" s="2"/>
      <c r="G755" s="2"/>
      <c r="H755" s="2"/>
      <c r="I755" s="2"/>
      <c r="J755" s="2"/>
      <c r="K755" s="2"/>
      <c r="L755" s="2"/>
      <c r="M755" s="3"/>
      <c r="O755" s="1" t="s">
        <v>752</v>
      </c>
      <c r="P755" s="3">
        <v>7.938000000000001</v>
      </c>
      <c r="Q755" s="3">
        <v>7.938000000000001</v>
      </c>
    </row>
    <row r="756" spans="1:17" ht="12.75">
      <c r="A756" s="6">
        <v>22920</v>
      </c>
      <c r="B756" s="3">
        <v>30.4</v>
      </c>
      <c r="C756" s="3">
        <v>30.4</v>
      </c>
      <c r="D756" s="3">
        <v>30.4</v>
      </c>
      <c r="E756" s="2"/>
      <c r="F756" s="2"/>
      <c r="G756" s="2"/>
      <c r="H756" s="2"/>
      <c r="I756" s="2"/>
      <c r="J756" s="2"/>
      <c r="K756" s="2"/>
      <c r="L756" s="2"/>
      <c r="M756" s="3"/>
      <c r="O756" s="1" t="s">
        <v>753</v>
      </c>
      <c r="P756" s="3">
        <v>8.134</v>
      </c>
      <c r="Q756" s="3">
        <v>8.134</v>
      </c>
    </row>
    <row r="757" spans="1:17" ht="12.75">
      <c r="A757" s="6">
        <v>22951</v>
      </c>
      <c r="B757" s="3">
        <v>30.4</v>
      </c>
      <c r="C757" s="3">
        <v>30.4</v>
      </c>
      <c r="D757" s="3">
        <v>30.4</v>
      </c>
      <c r="E757" s="2"/>
      <c r="F757" s="2"/>
      <c r="G757" s="2"/>
      <c r="H757" s="2"/>
      <c r="I757" s="2"/>
      <c r="J757" s="2"/>
      <c r="K757" s="2"/>
      <c r="L757" s="2"/>
      <c r="M757" s="3"/>
      <c r="O757" s="1" t="s">
        <v>754</v>
      </c>
      <c r="P757" s="3">
        <v>8.624</v>
      </c>
      <c r="Q757" s="3">
        <v>8.624</v>
      </c>
    </row>
    <row r="758" spans="1:17" ht="12.75">
      <c r="A758" s="6">
        <v>22981</v>
      </c>
      <c r="B758" s="3">
        <v>30.4</v>
      </c>
      <c r="C758" s="3">
        <v>30.4</v>
      </c>
      <c r="D758" s="3">
        <v>30.4</v>
      </c>
      <c r="E758" s="2"/>
      <c r="F758" s="2"/>
      <c r="G758" s="2"/>
      <c r="H758" s="2"/>
      <c r="I758" s="2"/>
      <c r="J758" s="2"/>
      <c r="K758" s="2"/>
      <c r="L758" s="2"/>
      <c r="M758" s="3"/>
      <c r="O758" s="1" t="s">
        <v>755</v>
      </c>
      <c r="P758" s="3">
        <v>8.82</v>
      </c>
      <c r="Q758" s="3">
        <v>8.82</v>
      </c>
    </row>
    <row r="759" spans="1:17" ht="12.75">
      <c r="A759" s="6">
        <v>23012</v>
      </c>
      <c r="B759" s="3">
        <v>30.4</v>
      </c>
      <c r="C759" s="3">
        <v>30.4</v>
      </c>
      <c r="D759" s="3">
        <v>30.4</v>
      </c>
      <c r="E759" s="2"/>
      <c r="F759" s="2"/>
      <c r="G759" s="2"/>
      <c r="H759" s="2"/>
      <c r="I759" s="2"/>
      <c r="J759" s="2"/>
      <c r="K759" s="2"/>
      <c r="L759" s="2"/>
      <c r="M759" s="3"/>
      <c r="O759" s="1" t="s">
        <v>756</v>
      </c>
      <c r="P759" s="3">
        <v>8.918000000000001</v>
      </c>
      <c r="Q759" s="3">
        <v>8.918000000000001</v>
      </c>
    </row>
    <row r="760" spans="1:17" ht="12.75">
      <c r="A760" s="6">
        <v>23043</v>
      </c>
      <c r="B760" s="3">
        <v>30.4</v>
      </c>
      <c r="C760" s="3">
        <v>30.4</v>
      </c>
      <c r="D760" s="3">
        <v>30.4</v>
      </c>
      <c r="E760" s="2"/>
      <c r="F760" s="2"/>
      <c r="G760" s="2"/>
      <c r="H760" s="2"/>
      <c r="I760" s="2"/>
      <c r="J760" s="2"/>
      <c r="K760" s="2"/>
      <c r="L760" s="2"/>
      <c r="M760" s="3"/>
      <c r="O760" s="1" t="s">
        <v>757</v>
      </c>
      <c r="P760" s="3">
        <v>9.408000000000001</v>
      </c>
      <c r="Q760" s="3">
        <v>9.408000000000001</v>
      </c>
    </row>
    <row r="761" spans="1:17" ht="12.75">
      <c r="A761" s="6">
        <v>23071</v>
      </c>
      <c r="B761" s="3">
        <v>30.5</v>
      </c>
      <c r="C761" s="3">
        <v>30.5</v>
      </c>
      <c r="D761" s="3">
        <v>30.5</v>
      </c>
      <c r="E761" s="2"/>
      <c r="F761" s="2"/>
      <c r="G761" s="2"/>
      <c r="H761" s="2"/>
      <c r="I761" s="2"/>
      <c r="J761" s="2"/>
      <c r="K761" s="2"/>
      <c r="L761" s="2"/>
      <c r="M761" s="3"/>
      <c r="O761" s="1" t="s">
        <v>758</v>
      </c>
      <c r="P761" s="3">
        <v>9.604000000000001</v>
      </c>
      <c r="Q761" s="3">
        <v>9.604000000000001</v>
      </c>
    </row>
    <row r="762" spans="1:17" ht="12.75">
      <c r="A762" s="6">
        <v>23102</v>
      </c>
      <c r="B762" s="3">
        <v>30.5</v>
      </c>
      <c r="C762" s="3">
        <v>30.5</v>
      </c>
      <c r="D762" s="3">
        <v>30.5</v>
      </c>
      <c r="E762" s="2"/>
      <c r="F762" s="2"/>
      <c r="G762" s="2"/>
      <c r="H762" s="2"/>
      <c r="I762" s="2"/>
      <c r="J762" s="2"/>
      <c r="K762" s="2"/>
      <c r="L762" s="2"/>
      <c r="M762" s="3"/>
      <c r="O762" s="1" t="s">
        <v>759</v>
      </c>
      <c r="P762" s="3">
        <v>9.506</v>
      </c>
      <c r="Q762" s="3">
        <v>9.506</v>
      </c>
    </row>
    <row r="763" spans="1:17" ht="12.75">
      <c r="A763" s="6">
        <v>23132</v>
      </c>
      <c r="B763" s="3">
        <v>30.5</v>
      </c>
      <c r="C763" s="3">
        <v>30.5</v>
      </c>
      <c r="D763" s="3">
        <v>30.5</v>
      </c>
      <c r="E763" s="2"/>
      <c r="F763" s="2"/>
      <c r="G763" s="2"/>
      <c r="H763" s="2"/>
      <c r="I763" s="2"/>
      <c r="J763" s="2"/>
      <c r="K763" s="2"/>
      <c r="L763" s="2"/>
      <c r="M763" s="3"/>
      <c r="O763" s="1" t="s">
        <v>760</v>
      </c>
      <c r="P763" s="3">
        <v>9.212</v>
      </c>
      <c r="Q763" s="3">
        <v>9.212</v>
      </c>
    </row>
    <row r="764" spans="1:17" ht="12.75">
      <c r="A764" s="6">
        <v>23163</v>
      </c>
      <c r="B764" s="3">
        <v>30.6</v>
      </c>
      <c r="C764" s="3">
        <v>30.6</v>
      </c>
      <c r="D764" s="3">
        <v>30.6</v>
      </c>
      <c r="E764" s="2"/>
      <c r="F764" s="2"/>
      <c r="G764" s="2"/>
      <c r="H764" s="2"/>
      <c r="I764" s="2"/>
      <c r="J764" s="2"/>
      <c r="K764" s="2"/>
      <c r="L764" s="2"/>
      <c r="M764" s="3"/>
      <c r="O764" s="1" t="s">
        <v>761</v>
      </c>
      <c r="P764" s="3">
        <v>9.114</v>
      </c>
      <c r="Q764" s="3">
        <v>9.114</v>
      </c>
    </row>
    <row r="765" spans="1:17" ht="12.75">
      <c r="A765" s="6">
        <v>23193</v>
      </c>
      <c r="B765" s="3">
        <v>30.7</v>
      </c>
      <c r="C765" s="3">
        <v>30.7</v>
      </c>
      <c r="D765" s="3">
        <v>30.7</v>
      </c>
      <c r="E765" s="2"/>
      <c r="F765" s="2"/>
      <c r="G765" s="2"/>
      <c r="H765" s="2"/>
      <c r="I765" s="2"/>
      <c r="J765" s="2"/>
      <c r="K765" s="2"/>
      <c r="L765" s="2"/>
      <c r="M765" s="3"/>
      <c r="O765" s="1" t="s">
        <v>762</v>
      </c>
      <c r="P765" s="3">
        <v>9.212</v>
      </c>
      <c r="Q765" s="3">
        <v>9.212</v>
      </c>
    </row>
    <row r="766" spans="1:17" ht="12.75">
      <c r="A766" s="6">
        <v>23224</v>
      </c>
      <c r="B766" s="3">
        <v>30.7</v>
      </c>
      <c r="C766" s="3">
        <v>30.7</v>
      </c>
      <c r="D766" s="3">
        <v>30.7</v>
      </c>
      <c r="E766" s="2"/>
      <c r="F766" s="2"/>
      <c r="G766" s="2"/>
      <c r="H766" s="2"/>
      <c r="I766" s="2"/>
      <c r="J766" s="2"/>
      <c r="K766" s="2"/>
      <c r="L766" s="2"/>
      <c r="M766" s="3"/>
      <c r="O766" s="1" t="s">
        <v>763</v>
      </c>
      <c r="P766" s="3">
        <v>9.212</v>
      </c>
      <c r="Q766" s="3">
        <v>9.212</v>
      </c>
    </row>
    <row r="767" spans="1:17" ht="12.75">
      <c r="A767" s="6">
        <v>23255</v>
      </c>
      <c r="B767" s="3">
        <v>30.7</v>
      </c>
      <c r="C767" s="3">
        <v>30.7</v>
      </c>
      <c r="D767" s="3">
        <v>30.7</v>
      </c>
      <c r="E767" s="2"/>
      <c r="F767" s="2"/>
      <c r="G767" s="2"/>
      <c r="H767" s="2"/>
      <c r="I767" s="2"/>
      <c r="J767" s="2"/>
      <c r="K767" s="2"/>
      <c r="L767" s="2"/>
      <c r="M767" s="3"/>
      <c r="O767" s="1" t="s">
        <v>764</v>
      </c>
      <c r="P767" s="3">
        <v>9.114</v>
      </c>
      <c r="Q767" s="3">
        <v>9.114</v>
      </c>
    </row>
    <row r="768" spans="1:17" ht="12.75">
      <c r="A768" s="6">
        <v>23285</v>
      </c>
      <c r="B768" s="3">
        <v>30.8</v>
      </c>
      <c r="C768" s="3">
        <v>30.8</v>
      </c>
      <c r="D768" s="3">
        <v>30.8</v>
      </c>
      <c r="E768" s="2"/>
      <c r="F768" s="2"/>
      <c r="G768" s="2"/>
      <c r="H768" s="2"/>
      <c r="I768" s="2"/>
      <c r="J768" s="2"/>
      <c r="K768" s="2"/>
      <c r="L768" s="2"/>
      <c r="M768" s="3"/>
      <c r="O768" s="1" t="s">
        <v>765</v>
      </c>
      <c r="P768" s="3">
        <v>9.604000000000001</v>
      </c>
      <c r="Q768" s="3">
        <v>9.604000000000001</v>
      </c>
    </row>
    <row r="769" spans="1:17" ht="12.75">
      <c r="A769" s="6">
        <v>23316</v>
      </c>
      <c r="B769" s="3">
        <v>30.8</v>
      </c>
      <c r="C769" s="3">
        <v>30.8</v>
      </c>
      <c r="D769" s="3">
        <v>30.8</v>
      </c>
      <c r="E769" s="2"/>
      <c r="F769" s="2"/>
      <c r="G769" s="2"/>
      <c r="H769" s="2"/>
      <c r="I769" s="2"/>
      <c r="J769" s="2"/>
      <c r="K769" s="2"/>
      <c r="L769" s="2"/>
      <c r="M769" s="3"/>
      <c r="O769" s="1" t="s">
        <v>766</v>
      </c>
      <c r="P769" s="3">
        <v>9.996</v>
      </c>
      <c r="Q769" s="3">
        <v>9.996</v>
      </c>
    </row>
    <row r="770" spans="1:17" ht="12.75">
      <c r="A770" s="6">
        <v>23346</v>
      </c>
      <c r="B770" s="3">
        <v>30.9</v>
      </c>
      <c r="C770" s="3">
        <v>30.9</v>
      </c>
      <c r="D770" s="3">
        <v>30.9</v>
      </c>
      <c r="E770" s="2"/>
      <c r="F770" s="2"/>
      <c r="G770" s="2"/>
      <c r="H770" s="2"/>
      <c r="I770" s="2"/>
      <c r="J770" s="2"/>
      <c r="K770" s="2"/>
      <c r="L770" s="2"/>
      <c r="M770" s="3"/>
      <c r="O770" s="1" t="s">
        <v>767</v>
      </c>
      <c r="P770" s="3">
        <v>10.29</v>
      </c>
      <c r="Q770" s="3">
        <v>10.29</v>
      </c>
    </row>
    <row r="771" spans="1:17" ht="12.75">
      <c r="A771" s="6">
        <v>23377</v>
      </c>
      <c r="B771" s="3">
        <v>30.9</v>
      </c>
      <c r="C771" s="3">
        <v>30.9</v>
      </c>
      <c r="D771" s="3">
        <v>30.9</v>
      </c>
      <c r="E771" s="2"/>
      <c r="F771" s="2"/>
      <c r="G771" s="2"/>
      <c r="H771" s="2"/>
      <c r="I771" s="2"/>
      <c r="J771" s="2"/>
      <c r="K771" s="2"/>
      <c r="L771" s="2"/>
      <c r="M771" s="3"/>
      <c r="O771" s="1" t="s">
        <v>768</v>
      </c>
      <c r="P771" s="3">
        <v>10.584</v>
      </c>
      <c r="Q771" s="3">
        <v>10.584</v>
      </c>
    </row>
    <row r="772" spans="1:17" ht="12.75">
      <c r="A772" s="6">
        <v>23408</v>
      </c>
      <c r="B772" s="3">
        <v>30.9</v>
      </c>
      <c r="C772" s="3">
        <v>30.9</v>
      </c>
      <c r="D772" s="3">
        <v>30.9</v>
      </c>
      <c r="E772" s="2"/>
      <c r="F772" s="2"/>
      <c r="G772" s="2"/>
      <c r="H772" s="2"/>
      <c r="I772" s="2"/>
      <c r="J772" s="2"/>
      <c r="K772" s="2"/>
      <c r="L772" s="2"/>
      <c r="M772" s="3"/>
      <c r="O772" s="1" t="s">
        <v>769</v>
      </c>
      <c r="P772" s="3">
        <v>10.878</v>
      </c>
      <c r="Q772" s="3">
        <v>10.878</v>
      </c>
    </row>
    <row r="773" spans="1:17" ht="12.75">
      <c r="A773" s="6">
        <v>23437</v>
      </c>
      <c r="B773" s="3">
        <v>30.9</v>
      </c>
      <c r="C773" s="3">
        <v>30.9</v>
      </c>
      <c r="D773" s="3">
        <v>30.9</v>
      </c>
      <c r="E773" s="2"/>
      <c r="F773" s="2"/>
      <c r="G773" s="2"/>
      <c r="H773" s="2"/>
      <c r="I773" s="2"/>
      <c r="J773" s="2"/>
      <c r="K773" s="2"/>
      <c r="L773" s="2"/>
      <c r="M773" s="3"/>
      <c r="O773" s="1" t="s">
        <v>770</v>
      </c>
      <c r="P773" s="3">
        <v>11.172</v>
      </c>
      <c r="Q773" s="3">
        <v>11.172</v>
      </c>
    </row>
    <row r="774" spans="1:17" ht="12.75">
      <c r="A774" s="6">
        <v>23468</v>
      </c>
      <c r="B774" s="3">
        <v>30.9</v>
      </c>
      <c r="C774" s="3">
        <v>30.9</v>
      </c>
      <c r="D774" s="3">
        <v>30.9</v>
      </c>
      <c r="E774" s="2"/>
      <c r="F774" s="2"/>
      <c r="G774" s="2"/>
      <c r="H774" s="2"/>
      <c r="I774" s="2"/>
      <c r="J774" s="2"/>
      <c r="K774" s="2"/>
      <c r="L774" s="2"/>
      <c r="M774" s="3"/>
      <c r="O774" s="1" t="s">
        <v>771</v>
      </c>
      <c r="P774" s="3">
        <v>11.564</v>
      </c>
      <c r="Q774" s="3">
        <v>11.564</v>
      </c>
    </row>
    <row r="775" spans="1:17" ht="12.75">
      <c r="A775" s="6">
        <v>23498</v>
      </c>
      <c r="B775" s="3">
        <v>30.9</v>
      </c>
      <c r="C775" s="3">
        <v>30.9</v>
      </c>
      <c r="D775" s="3">
        <v>30.9</v>
      </c>
      <c r="E775" s="2"/>
      <c r="F775" s="2"/>
      <c r="G775" s="2"/>
      <c r="H775" s="2"/>
      <c r="I775" s="2"/>
      <c r="J775" s="2"/>
      <c r="K775" s="2"/>
      <c r="L775" s="2"/>
      <c r="M775" s="3"/>
      <c r="O775" s="1" t="s">
        <v>772</v>
      </c>
      <c r="P775" s="3">
        <v>11.858</v>
      </c>
      <c r="Q775" s="3">
        <v>11.858</v>
      </c>
    </row>
    <row r="776" spans="1:17" ht="12.75">
      <c r="A776" s="6">
        <v>23529</v>
      </c>
      <c r="B776" s="3">
        <v>31</v>
      </c>
      <c r="C776" s="3">
        <v>31</v>
      </c>
      <c r="D776" s="3">
        <v>31</v>
      </c>
      <c r="E776" s="2"/>
      <c r="F776" s="2"/>
      <c r="G776" s="2"/>
      <c r="H776" s="2"/>
      <c r="I776" s="2"/>
      <c r="J776" s="2"/>
      <c r="K776" s="2"/>
      <c r="L776" s="2"/>
      <c r="M776" s="3"/>
      <c r="O776" s="1" t="s">
        <v>773</v>
      </c>
      <c r="P776" s="3">
        <v>12.544</v>
      </c>
      <c r="Q776" s="3">
        <v>12.544</v>
      </c>
    </row>
    <row r="777" spans="1:17" ht="12.75">
      <c r="A777" s="6">
        <v>23559</v>
      </c>
      <c r="B777" s="3">
        <v>31.1</v>
      </c>
      <c r="C777" s="3">
        <v>31.1</v>
      </c>
      <c r="D777" s="3">
        <v>31.1</v>
      </c>
      <c r="E777" s="2"/>
      <c r="F777" s="2"/>
      <c r="G777" s="2"/>
      <c r="H777" s="2"/>
      <c r="I777" s="2"/>
      <c r="J777" s="2"/>
      <c r="K777" s="2"/>
      <c r="L777" s="2"/>
      <c r="M777" s="3"/>
      <c r="O777" s="1" t="s">
        <v>774</v>
      </c>
      <c r="P777" s="3">
        <v>13.916</v>
      </c>
      <c r="Q777" s="3">
        <v>13.916</v>
      </c>
    </row>
    <row r="778" spans="1:17" ht="12.75">
      <c r="A778" s="6">
        <v>23590</v>
      </c>
      <c r="B778" s="3">
        <v>31</v>
      </c>
      <c r="C778" s="3">
        <v>31</v>
      </c>
      <c r="D778" s="3">
        <v>31</v>
      </c>
      <c r="E778" s="2"/>
      <c r="F778" s="2"/>
      <c r="G778" s="2"/>
      <c r="H778" s="2"/>
      <c r="I778" s="2"/>
      <c r="J778" s="2"/>
      <c r="K778" s="2"/>
      <c r="L778" s="2"/>
      <c r="M778" s="3"/>
      <c r="O778" s="1" t="s">
        <v>775</v>
      </c>
      <c r="P778" s="3">
        <v>14.21</v>
      </c>
      <c r="Q778" s="3">
        <v>14.21</v>
      </c>
    </row>
    <row r="779" spans="1:17" ht="12.75">
      <c r="A779" s="6">
        <v>23621</v>
      </c>
      <c r="B779" s="3">
        <v>31.1</v>
      </c>
      <c r="C779" s="3">
        <v>31.1</v>
      </c>
      <c r="D779" s="3">
        <v>31.1</v>
      </c>
      <c r="E779" s="2"/>
      <c r="F779" s="2"/>
      <c r="G779" s="2"/>
      <c r="H779" s="2"/>
      <c r="I779" s="2"/>
      <c r="J779" s="2"/>
      <c r="K779" s="2"/>
      <c r="L779" s="2"/>
      <c r="M779" s="3"/>
      <c r="O779" s="1" t="s">
        <v>776</v>
      </c>
      <c r="P779" s="3">
        <v>14.308</v>
      </c>
      <c r="Q779" s="3">
        <v>14.308</v>
      </c>
    </row>
    <row r="780" spans="1:17" ht="12.75">
      <c r="A780" s="6">
        <v>23651</v>
      </c>
      <c r="B780" s="3">
        <v>31.1</v>
      </c>
      <c r="C780" s="3">
        <v>31.1</v>
      </c>
      <c r="D780" s="3">
        <v>31.1</v>
      </c>
      <c r="E780" s="2"/>
      <c r="F780" s="2"/>
      <c r="G780" s="2"/>
      <c r="H780" s="2"/>
      <c r="I780" s="2"/>
      <c r="J780" s="2"/>
      <c r="K780" s="2"/>
      <c r="L780" s="2"/>
      <c r="M780" s="3"/>
      <c r="O780" s="1" t="s">
        <v>777</v>
      </c>
      <c r="P780" s="3">
        <v>13.426</v>
      </c>
      <c r="Q780" s="3">
        <v>13.426</v>
      </c>
    </row>
    <row r="781" spans="1:17" ht="12.75">
      <c r="A781" s="6">
        <v>23682</v>
      </c>
      <c r="B781" s="3">
        <v>31.2</v>
      </c>
      <c r="C781" s="3">
        <v>31.2</v>
      </c>
      <c r="D781" s="3">
        <v>31.2</v>
      </c>
      <c r="E781" s="2"/>
      <c r="F781" s="2"/>
      <c r="G781" s="2"/>
      <c r="H781" s="2"/>
      <c r="I781" s="2"/>
      <c r="J781" s="2"/>
      <c r="K781" s="2"/>
      <c r="L781" s="2"/>
      <c r="M781" s="3"/>
      <c r="O781" s="1" t="s">
        <v>778</v>
      </c>
      <c r="P781" s="3">
        <v>13.818000000000001</v>
      </c>
      <c r="Q781" s="3">
        <v>13.818000000000001</v>
      </c>
    </row>
    <row r="782" spans="1:17" ht="12.75">
      <c r="A782" s="6">
        <v>23712</v>
      </c>
      <c r="B782" s="3">
        <v>31.2</v>
      </c>
      <c r="C782" s="3">
        <v>31.2</v>
      </c>
      <c r="D782" s="3">
        <v>31.2</v>
      </c>
      <c r="E782" s="2"/>
      <c r="F782" s="2"/>
      <c r="G782" s="2"/>
      <c r="H782" s="2"/>
      <c r="I782" s="2"/>
      <c r="J782" s="2"/>
      <c r="K782" s="2"/>
      <c r="L782" s="2"/>
      <c r="M782" s="3"/>
      <c r="O782" s="1" t="s">
        <v>779</v>
      </c>
      <c r="P782" s="3">
        <v>14.21</v>
      </c>
      <c r="Q782" s="3">
        <v>14.21</v>
      </c>
    </row>
    <row r="783" spans="1:17" ht="12.75">
      <c r="A783" s="6">
        <v>23743</v>
      </c>
      <c r="B783" s="3">
        <v>31.2</v>
      </c>
      <c r="C783" s="3">
        <v>31.2</v>
      </c>
      <c r="D783" s="3">
        <v>31.2</v>
      </c>
      <c r="E783" s="2"/>
      <c r="F783" s="2"/>
      <c r="G783" s="2"/>
      <c r="H783" s="2"/>
      <c r="I783" s="2"/>
      <c r="J783" s="2"/>
      <c r="K783" s="2"/>
      <c r="L783" s="2"/>
      <c r="M783" s="3"/>
      <c r="O783" s="1" t="s">
        <v>780</v>
      </c>
      <c r="P783" s="3">
        <v>14.112</v>
      </c>
      <c r="Q783" s="3">
        <v>14.112</v>
      </c>
    </row>
    <row r="784" spans="1:17" ht="12.75">
      <c r="A784" s="6">
        <v>23774</v>
      </c>
      <c r="B784" s="3">
        <v>31.2</v>
      </c>
      <c r="C784" s="3">
        <v>31.2</v>
      </c>
      <c r="D784" s="3">
        <v>31.2</v>
      </c>
      <c r="E784" s="2"/>
      <c r="F784" s="2"/>
      <c r="G784" s="2"/>
      <c r="H784" s="2"/>
      <c r="I784" s="2"/>
      <c r="J784" s="2"/>
      <c r="K784" s="2"/>
      <c r="L784" s="2"/>
      <c r="M784" s="3"/>
      <c r="O784" s="1" t="s">
        <v>781</v>
      </c>
      <c r="P784" s="3">
        <v>13.818000000000001</v>
      </c>
      <c r="Q784" s="3">
        <v>13.818000000000001</v>
      </c>
    </row>
    <row r="785" spans="1:17" ht="12.75">
      <c r="A785" s="6">
        <v>23802</v>
      </c>
      <c r="B785" s="3">
        <v>31.3</v>
      </c>
      <c r="C785" s="3">
        <v>31.3</v>
      </c>
      <c r="D785" s="3">
        <v>31.3</v>
      </c>
      <c r="E785" s="2"/>
      <c r="F785" s="2"/>
      <c r="G785" s="2"/>
      <c r="H785" s="2"/>
      <c r="I785" s="2"/>
      <c r="J785" s="2"/>
      <c r="K785" s="2"/>
      <c r="L785" s="2"/>
      <c r="M785" s="3"/>
      <c r="O785" s="1" t="s">
        <v>782</v>
      </c>
      <c r="P785" s="3">
        <v>13.328000000000001</v>
      </c>
      <c r="Q785" s="3">
        <v>13.328000000000001</v>
      </c>
    </row>
    <row r="786" spans="1:17" ht="12.75">
      <c r="A786" s="6">
        <v>23833</v>
      </c>
      <c r="B786" s="3">
        <v>31.4</v>
      </c>
      <c r="C786" s="3">
        <v>31.4</v>
      </c>
      <c r="D786" s="3">
        <v>31.4</v>
      </c>
      <c r="E786" s="2"/>
      <c r="F786" s="2"/>
      <c r="G786" s="2"/>
      <c r="H786" s="2"/>
      <c r="I786" s="2"/>
      <c r="J786" s="2"/>
      <c r="K786" s="2"/>
      <c r="L786" s="2"/>
      <c r="M786" s="3"/>
      <c r="O786" s="1" t="s">
        <v>783</v>
      </c>
      <c r="P786" s="3">
        <v>12.152000000000001</v>
      </c>
      <c r="Q786" s="3">
        <v>12.152000000000001</v>
      </c>
    </row>
    <row r="787" spans="1:17" ht="12.75">
      <c r="A787" s="6">
        <v>23863</v>
      </c>
      <c r="B787" s="3">
        <v>31.4</v>
      </c>
      <c r="C787" s="3">
        <v>31.4</v>
      </c>
      <c r="D787" s="3">
        <v>31.4</v>
      </c>
      <c r="E787" s="2"/>
      <c r="F787" s="2"/>
      <c r="G787" s="2"/>
      <c r="H787" s="2"/>
      <c r="I787" s="2"/>
      <c r="J787" s="2"/>
      <c r="K787" s="2"/>
      <c r="L787" s="2"/>
      <c r="M787" s="3"/>
      <c r="O787" s="1" t="s">
        <v>784</v>
      </c>
      <c r="P787" s="3">
        <v>11.662</v>
      </c>
      <c r="Q787" s="3">
        <v>11.662</v>
      </c>
    </row>
    <row r="788" spans="1:17" ht="12.75">
      <c r="A788" s="6">
        <v>23894</v>
      </c>
      <c r="B788" s="3">
        <v>31.6</v>
      </c>
      <c r="C788" s="3">
        <v>31.6</v>
      </c>
      <c r="D788" s="3">
        <v>31.6</v>
      </c>
      <c r="E788" s="2"/>
      <c r="F788" s="2"/>
      <c r="G788" s="2"/>
      <c r="H788" s="2"/>
      <c r="I788" s="2"/>
      <c r="J788" s="2"/>
      <c r="K788" s="2"/>
      <c r="L788" s="2"/>
      <c r="M788" s="3"/>
      <c r="O788" s="1" t="s">
        <v>785</v>
      </c>
      <c r="P788" s="3">
        <v>11.27</v>
      </c>
      <c r="Q788" s="3">
        <v>11.27</v>
      </c>
    </row>
    <row r="789" spans="1:17" ht="12.75">
      <c r="A789" s="6">
        <v>23924</v>
      </c>
      <c r="B789" s="3">
        <v>31.6</v>
      </c>
      <c r="C789" s="3">
        <v>31.6</v>
      </c>
      <c r="D789" s="3">
        <v>31.6</v>
      </c>
      <c r="E789" s="2"/>
      <c r="F789" s="2"/>
      <c r="G789" s="2"/>
      <c r="H789" s="2"/>
      <c r="I789" s="2"/>
      <c r="J789" s="2"/>
      <c r="K789" s="2"/>
      <c r="L789" s="2"/>
      <c r="M789" s="3"/>
      <c r="O789" s="1" t="s">
        <v>786</v>
      </c>
      <c r="P789" s="3">
        <v>11.368</v>
      </c>
      <c r="Q789" s="3">
        <v>11.368</v>
      </c>
    </row>
    <row r="790" spans="1:17" ht="12.75">
      <c r="A790" s="6">
        <v>23955</v>
      </c>
      <c r="B790" s="3">
        <v>31.6</v>
      </c>
      <c r="C790" s="3">
        <v>31.6</v>
      </c>
      <c r="D790" s="3">
        <v>31.6</v>
      </c>
      <c r="E790" s="2"/>
      <c r="F790" s="2"/>
      <c r="G790" s="2"/>
      <c r="H790" s="2"/>
      <c r="I790" s="2"/>
      <c r="J790" s="2"/>
      <c r="K790" s="2"/>
      <c r="L790" s="2"/>
      <c r="M790" s="3"/>
      <c r="O790" s="1" t="s">
        <v>787</v>
      </c>
      <c r="P790" s="3">
        <v>11.662</v>
      </c>
      <c r="Q790" s="3">
        <v>11.662</v>
      </c>
    </row>
    <row r="791" spans="1:17" ht="12.75">
      <c r="A791" s="6">
        <v>23986</v>
      </c>
      <c r="B791" s="3">
        <v>31.6</v>
      </c>
      <c r="C791" s="3">
        <v>31.6</v>
      </c>
      <c r="D791" s="3">
        <v>31.6</v>
      </c>
      <c r="E791" s="2"/>
      <c r="F791" s="2"/>
      <c r="G791" s="2"/>
      <c r="H791" s="2"/>
      <c r="I791" s="2"/>
      <c r="J791" s="2"/>
      <c r="K791" s="2"/>
      <c r="L791" s="2"/>
      <c r="M791" s="3"/>
      <c r="O791" s="1" t="s">
        <v>788</v>
      </c>
      <c r="P791" s="3">
        <v>12.152000000000001</v>
      </c>
      <c r="Q791" s="3">
        <v>12.152000000000001</v>
      </c>
    </row>
    <row r="792" spans="1:17" ht="12.75">
      <c r="A792" s="6">
        <v>24016</v>
      </c>
      <c r="B792" s="3">
        <v>31.7</v>
      </c>
      <c r="C792" s="3">
        <v>31.7</v>
      </c>
      <c r="D792" s="3">
        <v>31.7</v>
      </c>
      <c r="E792" s="2"/>
      <c r="F792" s="2"/>
      <c r="G792" s="2"/>
      <c r="H792" s="2"/>
      <c r="I792" s="2"/>
      <c r="J792" s="2"/>
      <c r="K792" s="2"/>
      <c r="L792" s="2"/>
      <c r="M792" s="3"/>
      <c r="O792" s="1" t="s">
        <v>789</v>
      </c>
      <c r="P792" s="3">
        <v>12.642000000000001</v>
      </c>
      <c r="Q792" s="3">
        <v>12.642000000000001</v>
      </c>
    </row>
    <row r="793" spans="1:17" ht="12.75">
      <c r="A793" s="6">
        <v>24047</v>
      </c>
      <c r="B793" s="3">
        <v>31.7</v>
      </c>
      <c r="C793" s="3">
        <v>31.7</v>
      </c>
      <c r="D793" s="3">
        <v>31.7</v>
      </c>
      <c r="E793" s="2"/>
      <c r="F793" s="2"/>
      <c r="G793" s="2"/>
      <c r="H793" s="2"/>
      <c r="I793" s="2"/>
      <c r="J793" s="2"/>
      <c r="K793" s="2"/>
      <c r="L793" s="2"/>
      <c r="M793" s="3"/>
      <c r="O793" s="1" t="s">
        <v>790</v>
      </c>
      <c r="P793" s="3">
        <v>12.642000000000001</v>
      </c>
      <c r="Q793" s="3">
        <v>12.642000000000001</v>
      </c>
    </row>
    <row r="794" spans="1:17" ht="12.75">
      <c r="A794" s="6">
        <v>24077</v>
      </c>
      <c r="B794" s="3">
        <v>31.8</v>
      </c>
      <c r="C794" s="3">
        <v>31.8</v>
      </c>
      <c r="D794" s="3">
        <v>31.8</v>
      </c>
      <c r="E794" s="2"/>
      <c r="F794" s="2"/>
      <c r="G794" s="2"/>
      <c r="H794" s="2"/>
      <c r="I794" s="2"/>
      <c r="J794" s="2"/>
      <c r="K794" s="2"/>
      <c r="L794" s="2"/>
      <c r="M794" s="3"/>
      <c r="O794" s="1" t="s">
        <v>791</v>
      </c>
      <c r="P794" s="3">
        <v>12.446</v>
      </c>
      <c r="Q794" s="3">
        <v>12.446</v>
      </c>
    </row>
    <row r="795" spans="1:17" ht="12.75">
      <c r="A795" s="6">
        <v>24108</v>
      </c>
      <c r="B795" s="3">
        <v>31.8</v>
      </c>
      <c r="C795" s="3">
        <v>31.8</v>
      </c>
      <c r="D795" s="3">
        <v>31.8</v>
      </c>
      <c r="E795" s="2"/>
      <c r="F795" s="2"/>
      <c r="G795" s="2"/>
      <c r="H795" s="2"/>
      <c r="I795" s="2"/>
      <c r="J795" s="2"/>
      <c r="K795" s="2"/>
      <c r="L795" s="2"/>
      <c r="M795" s="3"/>
      <c r="O795" s="1" t="s">
        <v>792</v>
      </c>
      <c r="P795" s="3">
        <v>12.348</v>
      </c>
      <c r="Q795" s="3">
        <v>12.348</v>
      </c>
    </row>
    <row r="796" spans="1:17" ht="12.75">
      <c r="A796" s="6">
        <v>24139</v>
      </c>
      <c r="B796" s="3">
        <v>32</v>
      </c>
      <c r="C796" s="3">
        <v>32</v>
      </c>
      <c r="D796" s="3">
        <v>32</v>
      </c>
      <c r="E796" s="2"/>
      <c r="F796" s="2"/>
      <c r="G796" s="2"/>
      <c r="H796" s="2"/>
      <c r="I796" s="2"/>
      <c r="J796" s="2"/>
      <c r="K796" s="2"/>
      <c r="L796" s="2"/>
      <c r="M796" s="3"/>
      <c r="O796" s="1" t="s">
        <v>793</v>
      </c>
      <c r="P796" s="3">
        <v>12.152000000000001</v>
      </c>
      <c r="Q796" s="3">
        <v>12.152000000000001</v>
      </c>
    </row>
    <row r="797" spans="1:17" ht="12.75">
      <c r="A797" s="6">
        <v>24167</v>
      </c>
      <c r="B797" s="3">
        <v>32.1</v>
      </c>
      <c r="C797" s="3">
        <v>32.1</v>
      </c>
      <c r="D797" s="3">
        <v>32.1</v>
      </c>
      <c r="E797" s="2"/>
      <c r="F797" s="2"/>
      <c r="G797" s="2"/>
      <c r="H797" s="2"/>
      <c r="I797" s="2"/>
      <c r="J797" s="2"/>
      <c r="K797" s="2"/>
      <c r="L797" s="2"/>
      <c r="M797" s="3"/>
      <c r="O797" s="1" t="s">
        <v>794</v>
      </c>
      <c r="P797" s="3">
        <v>12.054</v>
      </c>
      <c r="Q797" s="3">
        <v>12.054</v>
      </c>
    </row>
    <row r="798" spans="1:17" ht="12.75">
      <c r="A798" s="6">
        <v>24198</v>
      </c>
      <c r="B798" s="3">
        <v>32.3</v>
      </c>
      <c r="C798" s="3">
        <v>32.3</v>
      </c>
      <c r="D798" s="3">
        <v>32.3</v>
      </c>
      <c r="E798" s="2"/>
      <c r="F798" s="2"/>
      <c r="G798" s="2"/>
      <c r="H798" s="2"/>
      <c r="I798" s="2"/>
      <c r="J798" s="2"/>
      <c r="K798" s="2"/>
      <c r="L798" s="2"/>
      <c r="M798" s="3"/>
      <c r="O798" s="1" t="s">
        <v>795</v>
      </c>
      <c r="P798" s="3">
        <v>11.662</v>
      </c>
      <c r="Q798" s="3">
        <v>11.662</v>
      </c>
    </row>
    <row r="799" spans="1:17" ht="12.75">
      <c r="A799" s="6">
        <v>24228</v>
      </c>
      <c r="B799" s="3">
        <v>32.3</v>
      </c>
      <c r="C799" s="3">
        <v>32.3</v>
      </c>
      <c r="D799" s="3">
        <v>32.3</v>
      </c>
      <c r="E799" s="2"/>
      <c r="F799" s="2"/>
      <c r="G799" s="2"/>
      <c r="H799" s="2"/>
      <c r="I799" s="2"/>
      <c r="J799" s="2"/>
      <c r="K799" s="2"/>
      <c r="L799" s="2"/>
      <c r="M799" s="3"/>
      <c r="O799" s="1" t="s">
        <v>796</v>
      </c>
      <c r="P799" s="3">
        <v>11.858</v>
      </c>
      <c r="Q799" s="3">
        <v>11.858</v>
      </c>
    </row>
    <row r="800" spans="1:17" ht="12.75">
      <c r="A800" s="6">
        <v>24259</v>
      </c>
      <c r="B800" s="3">
        <v>32.4</v>
      </c>
      <c r="C800" s="3">
        <v>32.4</v>
      </c>
      <c r="D800" s="3">
        <v>32.4</v>
      </c>
      <c r="E800" s="2"/>
      <c r="F800" s="2"/>
      <c r="G800" s="2"/>
      <c r="H800" s="2"/>
      <c r="I800" s="2"/>
      <c r="J800" s="2"/>
      <c r="K800" s="2"/>
      <c r="L800" s="2"/>
      <c r="M800" s="3"/>
      <c r="O800" s="1" t="s">
        <v>797</v>
      </c>
      <c r="P800" s="3">
        <v>11.956000000000001</v>
      </c>
      <c r="Q800" s="3">
        <v>11.956000000000001</v>
      </c>
    </row>
    <row r="801" spans="1:17" ht="12.75">
      <c r="A801" s="6">
        <v>24289</v>
      </c>
      <c r="B801" s="3">
        <v>32.5</v>
      </c>
      <c r="C801" s="3">
        <v>32.5</v>
      </c>
      <c r="D801" s="3">
        <v>32.5</v>
      </c>
      <c r="E801" s="2"/>
      <c r="F801" s="2"/>
      <c r="G801" s="2"/>
      <c r="H801" s="2"/>
      <c r="I801" s="2"/>
      <c r="J801" s="2"/>
      <c r="K801" s="2"/>
      <c r="L801" s="2"/>
      <c r="M801" s="3"/>
      <c r="O801" s="1" t="s">
        <v>798</v>
      </c>
      <c r="P801" s="3">
        <v>12.054</v>
      </c>
      <c r="Q801" s="3">
        <v>12.054</v>
      </c>
    </row>
    <row r="802" spans="1:17" ht="12.75">
      <c r="A802" s="6">
        <v>24320</v>
      </c>
      <c r="B802" s="3">
        <v>32.7</v>
      </c>
      <c r="C802" s="3">
        <v>32.7</v>
      </c>
      <c r="D802" s="3">
        <v>32.7</v>
      </c>
      <c r="E802" s="2"/>
      <c r="F802" s="2"/>
      <c r="G802" s="2"/>
      <c r="H802" s="2"/>
      <c r="I802" s="2"/>
      <c r="J802" s="2"/>
      <c r="K802" s="2"/>
      <c r="L802" s="2"/>
      <c r="M802" s="3"/>
      <c r="O802" s="1" t="s">
        <v>799</v>
      </c>
      <c r="P802" s="3">
        <v>12.152000000000001</v>
      </c>
      <c r="Q802" s="3">
        <v>12.152000000000001</v>
      </c>
    </row>
    <row r="803" spans="1:17" ht="12.75">
      <c r="A803" s="6">
        <v>24351</v>
      </c>
      <c r="B803" s="3">
        <v>32.7</v>
      </c>
      <c r="C803" s="3">
        <v>32.7</v>
      </c>
      <c r="D803" s="3">
        <v>32.7</v>
      </c>
      <c r="E803" s="2"/>
      <c r="F803" s="2"/>
      <c r="G803" s="2"/>
      <c r="H803" s="2"/>
      <c r="I803" s="2"/>
      <c r="J803" s="2"/>
      <c r="K803" s="2"/>
      <c r="L803" s="2"/>
      <c r="M803" s="3"/>
      <c r="O803" s="1" t="s">
        <v>800</v>
      </c>
      <c r="P803" s="3">
        <v>12.054</v>
      </c>
      <c r="Q803" s="3">
        <v>12.054</v>
      </c>
    </row>
    <row r="804" spans="1:17" ht="12.75">
      <c r="A804" s="6">
        <v>24381</v>
      </c>
      <c r="B804" s="3">
        <v>32.9</v>
      </c>
      <c r="C804" s="3">
        <v>32.9</v>
      </c>
      <c r="D804" s="3">
        <v>32.9</v>
      </c>
      <c r="E804" s="2"/>
      <c r="F804" s="2"/>
      <c r="G804" s="2"/>
      <c r="H804" s="2"/>
      <c r="I804" s="2"/>
      <c r="J804" s="2"/>
      <c r="K804" s="2"/>
      <c r="L804" s="2"/>
      <c r="M804" s="3"/>
      <c r="O804" s="1" t="s">
        <v>801</v>
      </c>
      <c r="P804" s="3">
        <v>12.348</v>
      </c>
      <c r="Q804" s="3">
        <v>12.348</v>
      </c>
    </row>
    <row r="805" spans="1:17" ht="12.75">
      <c r="A805" s="6">
        <v>24412</v>
      </c>
      <c r="B805" s="3">
        <v>32.9</v>
      </c>
      <c r="C805" s="3">
        <v>32.9</v>
      </c>
      <c r="D805" s="3">
        <v>32.9</v>
      </c>
      <c r="E805" s="2"/>
      <c r="F805" s="2"/>
      <c r="G805" s="2"/>
      <c r="H805" s="2"/>
      <c r="I805" s="2"/>
      <c r="J805" s="2"/>
      <c r="K805" s="2"/>
      <c r="L805" s="2"/>
      <c r="M805" s="3"/>
      <c r="O805" s="1" t="s">
        <v>802</v>
      </c>
      <c r="P805" s="3">
        <v>12.152000000000001</v>
      </c>
      <c r="Q805" s="3">
        <v>12.152000000000001</v>
      </c>
    </row>
    <row r="806" spans="1:17" ht="12.75">
      <c r="A806" s="6">
        <v>24442</v>
      </c>
      <c r="B806" s="3">
        <v>32.9</v>
      </c>
      <c r="C806" s="3">
        <v>32.9</v>
      </c>
      <c r="D806" s="3">
        <v>32.9</v>
      </c>
      <c r="E806" s="2"/>
      <c r="F806" s="2"/>
      <c r="G806" s="2"/>
      <c r="H806" s="2"/>
      <c r="I806" s="2"/>
      <c r="J806" s="2"/>
      <c r="K806" s="2"/>
      <c r="L806" s="2"/>
      <c r="M806" s="3"/>
      <c r="O806" s="1" t="s">
        <v>803</v>
      </c>
      <c r="P806" s="3">
        <v>11.858</v>
      </c>
      <c r="Q806" s="3">
        <v>11.858</v>
      </c>
    </row>
    <row r="807" spans="1:17" ht="12.75">
      <c r="A807" s="6">
        <v>24473</v>
      </c>
      <c r="B807" s="3">
        <v>32.9</v>
      </c>
      <c r="C807" s="3">
        <v>32.9</v>
      </c>
      <c r="D807" s="3">
        <v>32.9</v>
      </c>
      <c r="E807" s="2"/>
      <c r="F807" s="2"/>
      <c r="G807" s="2"/>
      <c r="H807" s="2"/>
      <c r="I807" s="2"/>
      <c r="J807" s="2"/>
      <c r="K807" s="2"/>
      <c r="L807" s="2"/>
      <c r="M807" s="3"/>
      <c r="O807" s="1" t="s">
        <v>804</v>
      </c>
      <c r="P807" s="3">
        <v>11.76</v>
      </c>
      <c r="Q807" s="3">
        <v>11.76</v>
      </c>
    </row>
    <row r="808" spans="1:17" ht="12.75">
      <c r="A808" s="6">
        <v>24504</v>
      </c>
      <c r="B808" s="3">
        <v>32.9</v>
      </c>
      <c r="C808" s="3">
        <v>32.9</v>
      </c>
      <c r="D808" s="3">
        <v>32.9</v>
      </c>
      <c r="E808" s="2"/>
      <c r="F808" s="2"/>
      <c r="G808" s="2"/>
      <c r="H808" s="2"/>
      <c r="I808" s="2"/>
      <c r="J808" s="2"/>
      <c r="K808" s="2"/>
      <c r="L808" s="2"/>
      <c r="M808" s="3"/>
      <c r="O808" s="1" t="s">
        <v>805</v>
      </c>
      <c r="P808" s="3">
        <v>11.662</v>
      </c>
      <c r="Q808" s="3">
        <v>11.662</v>
      </c>
    </row>
    <row r="809" spans="1:17" ht="12.75">
      <c r="A809" s="6">
        <v>24532</v>
      </c>
      <c r="B809" s="3">
        <v>33</v>
      </c>
      <c r="C809" s="3">
        <v>33</v>
      </c>
      <c r="D809" s="3">
        <v>33</v>
      </c>
      <c r="E809" s="2"/>
      <c r="F809" s="2"/>
      <c r="G809" s="2"/>
      <c r="H809" s="2"/>
      <c r="I809" s="2"/>
      <c r="J809" s="2"/>
      <c r="K809" s="2"/>
      <c r="L809" s="2"/>
      <c r="M809" s="3"/>
      <c r="O809" s="1" t="s">
        <v>806</v>
      </c>
      <c r="P809" s="3">
        <v>11.564</v>
      </c>
      <c r="Q809" s="3">
        <v>11.564</v>
      </c>
    </row>
    <row r="810" spans="1:17" ht="12.75">
      <c r="A810" s="6">
        <v>24563</v>
      </c>
      <c r="B810" s="3">
        <v>33.1</v>
      </c>
      <c r="C810" s="3">
        <v>33.1</v>
      </c>
      <c r="D810" s="3">
        <v>33.1</v>
      </c>
      <c r="E810" s="2"/>
      <c r="F810" s="2"/>
      <c r="G810" s="2"/>
      <c r="H810" s="2"/>
      <c r="I810" s="2"/>
      <c r="J810" s="2"/>
      <c r="K810" s="2"/>
      <c r="L810" s="2"/>
      <c r="M810" s="3"/>
      <c r="O810" s="1" t="s">
        <v>807</v>
      </c>
      <c r="P810" s="3">
        <v>11.662</v>
      </c>
      <c r="Q810" s="3">
        <v>11.662</v>
      </c>
    </row>
    <row r="811" spans="1:17" ht="12.75">
      <c r="A811" s="6">
        <v>24593</v>
      </c>
      <c r="B811" s="3">
        <v>33.2</v>
      </c>
      <c r="C811" s="3">
        <v>33.2</v>
      </c>
      <c r="D811" s="3">
        <v>33.2</v>
      </c>
      <c r="E811" s="2"/>
      <c r="F811" s="2"/>
      <c r="G811" s="2"/>
      <c r="H811" s="2"/>
      <c r="I811" s="2"/>
      <c r="J811" s="2"/>
      <c r="K811" s="2"/>
      <c r="L811" s="2"/>
      <c r="M811" s="3"/>
      <c r="O811" s="1" t="s">
        <v>808</v>
      </c>
      <c r="P811" s="3">
        <v>11.76</v>
      </c>
      <c r="Q811" s="3">
        <v>11.76</v>
      </c>
    </row>
    <row r="812" spans="1:17" ht="12.75">
      <c r="A812" s="6">
        <v>24624</v>
      </c>
      <c r="B812" s="3">
        <v>33.3</v>
      </c>
      <c r="C812" s="3">
        <v>33.3</v>
      </c>
      <c r="D812" s="3">
        <v>33.3</v>
      </c>
      <c r="E812" s="2"/>
      <c r="F812" s="2"/>
      <c r="G812" s="2"/>
      <c r="H812" s="2"/>
      <c r="I812" s="2"/>
      <c r="J812" s="2"/>
      <c r="K812" s="2"/>
      <c r="L812" s="2"/>
      <c r="M812" s="3"/>
      <c r="O812" s="1" t="s">
        <v>809</v>
      </c>
      <c r="P812" s="3">
        <v>11.368</v>
      </c>
      <c r="Q812" s="3">
        <v>11.368</v>
      </c>
    </row>
    <row r="813" spans="1:17" ht="12.75">
      <c r="A813" s="6">
        <v>24654</v>
      </c>
      <c r="B813" s="3">
        <v>33.4</v>
      </c>
      <c r="C813" s="3">
        <v>33.4</v>
      </c>
      <c r="D813" s="3">
        <v>33.4</v>
      </c>
      <c r="E813" s="2"/>
      <c r="F813" s="2"/>
      <c r="G813" s="2"/>
      <c r="H813" s="2"/>
      <c r="I813" s="2"/>
      <c r="J813" s="2"/>
      <c r="K813" s="2"/>
      <c r="L813" s="2"/>
      <c r="M813" s="3"/>
      <c r="O813" s="1" t="s">
        <v>810</v>
      </c>
      <c r="P813" s="3">
        <v>11.27</v>
      </c>
      <c r="Q813" s="3">
        <v>11.27</v>
      </c>
    </row>
    <row r="814" spans="1:17" ht="12.75">
      <c r="A814" s="6">
        <v>24685</v>
      </c>
      <c r="B814" s="3">
        <v>33.5</v>
      </c>
      <c r="C814" s="3">
        <v>33.5</v>
      </c>
      <c r="D814" s="3">
        <v>33.5</v>
      </c>
      <c r="E814" s="2"/>
      <c r="F814" s="2"/>
      <c r="G814" s="2"/>
      <c r="H814" s="2"/>
      <c r="I814" s="2"/>
      <c r="J814" s="2"/>
      <c r="K814" s="2"/>
      <c r="L814" s="2"/>
      <c r="M814" s="3"/>
      <c r="O814" s="1" t="s">
        <v>811</v>
      </c>
      <c r="P814" s="3">
        <v>11.76</v>
      </c>
      <c r="Q814" s="3">
        <v>11.76</v>
      </c>
    </row>
    <row r="815" spans="1:17" ht="12.75">
      <c r="A815" s="6">
        <v>24716</v>
      </c>
      <c r="B815" s="3">
        <v>33.6</v>
      </c>
      <c r="C815" s="3">
        <v>33.6</v>
      </c>
      <c r="D815" s="3">
        <v>33.6</v>
      </c>
      <c r="E815" s="2"/>
      <c r="F815" s="2"/>
      <c r="G815" s="2"/>
      <c r="H815" s="2"/>
      <c r="I815" s="2"/>
      <c r="J815" s="2"/>
      <c r="K815" s="2"/>
      <c r="L815" s="2"/>
      <c r="M815" s="3"/>
      <c r="O815" s="1" t="s">
        <v>812</v>
      </c>
      <c r="P815" s="3">
        <v>11.27</v>
      </c>
      <c r="Q815" s="3">
        <v>11.27</v>
      </c>
    </row>
    <row r="816" spans="1:17" ht="12.75">
      <c r="A816" s="6">
        <v>24746</v>
      </c>
      <c r="B816" s="3">
        <v>33.7</v>
      </c>
      <c r="C816" s="3">
        <v>33.7</v>
      </c>
      <c r="D816" s="3">
        <v>33.7</v>
      </c>
      <c r="E816" s="2"/>
      <c r="F816" s="2"/>
      <c r="G816" s="2"/>
      <c r="H816" s="2"/>
      <c r="I816" s="2"/>
      <c r="J816" s="2"/>
      <c r="K816" s="2"/>
      <c r="L816" s="2"/>
      <c r="M816" s="3"/>
      <c r="O816" s="1" t="s">
        <v>813</v>
      </c>
      <c r="P816" s="3">
        <v>11.27</v>
      </c>
      <c r="Q816" s="3">
        <v>11.27</v>
      </c>
    </row>
    <row r="817" spans="1:17" ht="12.75">
      <c r="A817" s="6">
        <v>24777</v>
      </c>
      <c r="B817" s="3">
        <v>33.8</v>
      </c>
      <c r="C817" s="3">
        <v>33.8</v>
      </c>
      <c r="D817" s="3">
        <v>33.8</v>
      </c>
      <c r="E817" s="2"/>
      <c r="F817" s="2"/>
      <c r="G817" s="2"/>
      <c r="H817" s="2"/>
      <c r="I817" s="2"/>
      <c r="J817" s="2"/>
      <c r="K817" s="2"/>
      <c r="L817" s="2"/>
      <c r="M817" s="3"/>
      <c r="O817" s="1" t="s">
        <v>814</v>
      </c>
      <c r="P817" s="3">
        <v>11.172</v>
      </c>
      <c r="Q817" s="3">
        <v>11.172</v>
      </c>
    </row>
    <row r="818" spans="1:17" ht="12.75">
      <c r="A818" s="6">
        <v>24807</v>
      </c>
      <c r="B818" s="3">
        <v>33.9</v>
      </c>
      <c r="C818" s="3">
        <v>33.9</v>
      </c>
      <c r="D818" s="3">
        <v>33.9</v>
      </c>
      <c r="E818" s="2"/>
      <c r="F818" s="2"/>
      <c r="G818" s="2"/>
      <c r="H818" s="2"/>
      <c r="I818" s="2"/>
      <c r="J818" s="2"/>
      <c r="K818" s="2"/>
      <c r="L818" s="2"/>
      <c r="M818" s="3"/>
      <c r="O818" s="1" t="s">
        <v>815</v>
      </c>
      <c r="P818" s="3">
        <v>11.074</v>
      </c>
      <c r="Q818" s="3">
        <v>11.074</v>
      </c>
    </row>
    <row r="819" spans="1:17" ht="12.75">
      <c r="A819" s="6">
        <v>24838</v>
      </c>
      <c r="B819" s="3">
        <v>34.1</v>
      </c>
      <c r="C819" s="3">
        <v>34.1</v>
      </c>
      <c r="D819" s="3">
        <v>34.1</v>
      </c>
      <c r="E819" s="2"/>
      <c r="F819" s="2"/>
      <c r="G819" s="2"/>
      <c r="H819" s="2"/>
      <c r="I819" s="2"/>
      <c r="J819" s="2"/>
      <c r="K819" s="2"/>
      <c r="L819" s="2"/>
      <c r="M819" s="3"/>
      <c r="O819" s="1" t="s">
        <v>816</v>
      </c>
      <c r="P819" s="3">
        <v>11.074</v>
      </c>
      <c r="Q819" s="3">
        <v>11.074</v>
      </c>
    </row>
    <row r="820" spans="1:17" ht="12.75">
      <c r="A820" s="6">
        <v>24869</v>
      </c>
      <c r="B820" s="3">
        <v>34.2</v>
      </c>
      <c r="C820" s="3">
        <v>34.2</v>
      </c>
      <c r="D820" s="3">
        <v>34.2</v>
      </c>
      <c r="E820" s="2"/>
      <c r="F820" s="2"/>
      <c r="G820" s="2"/>
      <c r="H820" s="2"/>
      <c r="I820" s="2"/>
      <c r="J820" s="2"/>
      <c r="K820" s="2"/>
      <c r="L820" s="2"/>
      <c r="M820" s="3"/>
      <c r="O820" s="1" t="s">
        <v>817</v>
      </c>
      <c r="P820" s="3">
        <v>11.172</v>
      </c>
      <c r="Q820" s="3">
        <v>11.172</v>
      </c>
    </row>
    <row r="821" spans="1:17" ht="12.75">
      <c r="A821" s="6">
        <v>24898</v>
      </c>
      <c r="B821" s="3">
        <v>34.3</v>
      </c>
      <c r="C821" s="3">
        <v>34.3</v>
      </c>
      <c r="D821" s="3">
        <v>34.3</v>
      </c>
      <c r="E821" s="2"/>
      <c r="F821" s="2"/>
      <c r="G821" s="2"/>
      <c r="H821" s="2"/>
      <c r="I821" s="2"/>
      <c r="J821" s="2"/>
      <c r="K821" s="2"/>
      <c r="L821" s="2"/>
      <c r="M821" s="3"/>
      <c r="O821" s="1" t="s">
        <v>818</v>
      </c>
      <c r="P821" s="3">
        <v>11.368</v>
      </c>
      <c r="Q821" s="3">
        <v>11.368</v>
      </c>
    </row>
    <row r="822" spans="1:17" ht="12.75">
      <c r="A822" s="6">
        <v>24929</v>
      </c>
      <c r="B822" s="3">
        <v>34.4</v>
      </c>
      <c r="C822" s="3">
        <v>34.4</v>
      </c>
      <c r="D822" s="3">
        <v>34.4</v>
      </c>
      <c r="E822" s="2"/>
      <c r="F822" s="2"/>
      <c r="G822" s="2"/>
      <c r="H822" s="2"/>
      <c r="I822" s="2"/>
      <c r="J822" s="2"/>
      <c r="K822" s="2"/>
      <c r="L822" s="2"/>
      <c r="M822" s="3"/>
      <c r="O822" s="1" t="s">
        <v>819</v>
      </c>
      <c r="P822" s="3">
        <v>11.466000000000001</v>
      </c>
      <c r="Q822" s="3">
        <v>11.466000000000001</v>
      </c>
    </row>
    <row r="823" spans="1:17" ht="12.75">
      <c r="A823" s="6">
        <v>24959</v>
      </c>
      <c r="B823" s="3">
        <v>34.5</v>
      </c>
      <c r="C823" s="3">
        <v>34.5</v>
      </c>
      <c r="D823" s="3">
        <v>34.5</v>
      </c>
      <c r="E823" s="2"/>
      <c r="F823" s="2"/>
      <c r="G823" s="2"/>
      <c r="H823" s="2"/>
      <c r="I823" s="2"/>
      <c r="J823" s="2"/>
      <c r="K823" s="2"/>
      <c r="L823" s="2"/>
      <c r="M823" s="3"/>
      <c r="O823" s="1" t="s">
        <v>820</v>
      </c>
      <c r="P823" s="3">
        <v>11.368</v>
      </c>
      <c r="Q823" s="3">
        <v>11.368</v>
      </c>
    </row>
    <row r="824" spans="1:17" ht="12.75">
      <c r="A824" s="6">
        <v>24990</v>
      </c>
      <c r="B824" s="3">
        <v>34.7</v>
      </c>
      <c r="C824" s="3">
        <v>34.7</v>
      </c>
      <c r="D824" s="3">
        <v>34.7</v>
      </c>
      <c r="E824" s="2"/>
      <c r="F824" s="2"/>
      <c r="G824" s="2"/>
      <c r="H824" s="2"/>
      <c r="I824" s="2"/>
      <c r="J824" s="2"/>
      <c r="K824" s="2"/>
      <c r="L824" s="2"/>
      <c r="M824" s="3"/>
      <c r="O824" s="1" t="s">
        <v>821</v>
      </c>
      <c r="P824" s="3">
        <v>11.172</v>
      </c>
      <c r="Q824" s="3">
        <v>11.172</v>
      </c>
    </row>
    <row r="825" spans="1:17" ht="12.75">
      <c r="A825" s="6">
        <v>25020</v>
      </c>
      <c r="B825" s="3">
        <v>34.9</v>
      </c>
      <c r="C825" s="3">
        <v>34.9</v>
      </c>
      <c r="D825" s="3">
        <v>34.9</v>
      </c>
      <c r="E825" s="2"/>
      <c r="F825" s="2"/>
      <c r="G825" s="2"/>
      <c r="H825" s="2"/>
      <c r="I825" s="2"/>
      <c r="J825" s="2"/>
      <c r="K825" s="2"/>
      <c r="L825" s="2"/>
      <c r="M825" s="3"/>
      <c r="O825" s="1" t="s">
        <v>822</v>
      </c>
      <c r="P825" s="3">
        <v>11.074</v>
      </c>
      <c r="Q825" s="3">
        <v>11.074</v>
      </c>
    </row>
    <row r="826" spans="1:17" ht="12.75">
      <c r="A826" s="6">
        <v>25051</v>
      </c>
      <c r="B826" s="3">
        <v>35</v>
      </c>
      <c r="C826" s="3">
        <v>35</v>
      </c>
      <c r="D826" s="3">
        <v>35</v>
      </c>
      <c r="E826" s="2"/>
      <c r="F826" s="2"/>
      <c r="G826" s="2"/>
      <c r="H826" s="2"/>
      <c r="I826" s="2"/>
      <c r="J826" s="2"/>
      <c r="K826" s="2"/>
      <c r="L826" s="2"/>
      <c r="M826" s="3"/>
      <c r="O826" s="1" t="s">
        <v>823</v>
      </c>
      <c r="P826" s="3">
        <v>11.172</v>
      </c>
      <c r="Q826" s="3">
        <v>11.172</v>
      </c>
    </row>
    <row r="827" spans="1:17" ht="12.75">
      <c r="A827" s="6">
        <v>25082</v>
      </c>
      <c r="B827" s="3">
        <v>35.1</v>
      </c>
      <c r="C827" s="3">
        <v>35.1</v>
      </c>
      <c r="D827" s="3">
        <v>35.1</v>
      </c>
      <c r="E827" s="2"/>
      <c r="F827" s="2"/>
      <c r="G827" s="2"/>
      <c r="H827" s="2"/>
      <c r="I827" s="2"/>
      <c r="J827" s="2"/>
      <c r="K827" s="2"/>
      <c r="L827" s="2"/>
      <c r="M827" s="3"/>
      <c r="O827" s="1" t="s">
        <v>824</v>
      </c>
      <c r="P827" s="3">
        <v>11.074</v>
      </c>
      <c r="Q827" s="3">
        <v>11.074</v>
      </c>
    </row>
    <row r="828" spans="1:17" ht="12.75">
      <c r="A828" s="6">
        <v>25112</v>
      </c>
      <c r="B828" s="3">
        <v>35.3</v>
      </c>
      <c r="C828" s="3">
        <v>35.3</v>
      </c>
      <c r="D828" s="3">
        <v>35.3</v>
      </c>
      <c r="E828" s="2"/>
      <c r="F828" s="2"/>
      <c r="G828" s="2"/>
      <c r="H828" s="2"/>
      <c r="I828" s="2"/>
      <c r="J828" s="2"/>
      <c r="K828" s="2"/>
      <c r="L828" s="2"/>
      <c r="M828" s="3"/>
      <c r="O828" s="1" t="s">
        <v>825</v>
      </c>
      <c r="P828" s="3">
        <v>10.976</v>
      </c>
      <c r="Q828" s="3">
        <v>10.976</v>
      </c>
    </row>
    <row r="829" spans="1:17" ht="12.75">
      <c r="A829" s="6">
        <v>25143</v>
      </c>
      <c r="B829" s="3">
        <v>35.4</v>
      </c>
      <c r="C829" s="3">
        <v>35.4</v>
      </c>
      <c r="D829" s="3">
        <v>35.4</v>
      </c>
      <c r="E829" s="2"/>
      <c r="F829" s="2"/>
      <c r="G829" s="2"/>
      <c r="H829" s="2"/>
      <c r="I829" s="2"/>
      <c r="J829" s="2"/>
      <c r="K829" s="2"/>
      <c r="L829" s="2"/>
      <c r="M829" s="3"/>
      <c r="O829" s="1" t="s">
        <v>826</v>
      </c>
      <c r="P829" s="3">
        <v>10.976</v>
      </c>
      <c r="Q829" s="3">
        <v>10.976</v>
      </c>
    </row>
    <row r="830" spans="1:17" ht="12.75">
      <c r="A830" s="6">
        <v>25173</v>
      </c>
      <c r="B830" s="3">
        <v>35.5</v>
      </c>
      <c r="C830" s="3">
        <v>35.5</v>
      </c>
      <c r="D830" s="3">
        <v>35.5</v>
      </c>
      <c r="E830" s="2"/>
      <c r="F830" s="2"/>
      <c r="G830" s="2"/>
      <c r="H830" s="2"/>
      <c r="I830" s="2"/>
      <c r="J830" s="2"/>
      <c r="K830" s="2"/>
      <c r="L830" s="2"/>
      <c r="M830" s="3"/>
      <c r="O830" s="1" t="s">
        <v>827</v>
      </c>
      <c r="P830" s="3">
        <v>10.976</v>
      </c>
      <c r="Q830" s="3">
        <v>10.976</v>
      </c>
    </row>
    <row r="831" spans="1:17" ht="12.75">
      <c r="A831" s="6">
        <v>25204</v>
      </c>
      <c r="B831" s="3">
        <v>35.6</v>
      </c>
      <c r="C831" s="3">
        <v>35.6</v>
      </c>
      <c r="D831" s="3">
        <v>35.6</v>
      </c>
      <c r="E831" s="2"/>
      <c r="F831" s="2"/>
      <c r="G831" s="2"/>
      <c r="H831" s="2"/>
      <c r="I831" s="2"/>
      <c r="J831" s="2"/>
      <c r="K831" s="2"/>
      <c r="L831" s="2"/>
      <c r="M831" s="3"/>
      <c r="O831" s="1" t="s">
        <v>828</v>
      </c>
      <c r="P831" s="3">
        <v>10.976</v>
      </c>
      <c r="Q831" s="3">
        <v>10.976</v>
      </c>
    </row>
    <row r="832" spans="1:17" ht="12.75">
      <c r="A832" s="6">
        <v>25235</v>
      </c>
      <c r="B832" s="3">
        <v>35.8</v>
      </c>
      <c r="C832" s="3">
        <v>35.8</v>
      </c>
      <c r="D832" s="3">
        <v>35.8</v>
      </c>
      <c r="E832" s="2"/>
      <c r="F832" s="2"/>
      <c r="G832" s="2"/>
      <c r="H832" s="2"/>
      <c r="I832" s="2"/>
      <c r="J832" s="2"/>
      <c r="K832" s="2"/>
      <c r="L832" s="2"/>
      <c r="M832" s="3"/>
      <c r="O832" s="1" t="s">
        <v>829</v>
      </c>
      <c r="P832" s="3">
        <v>11.074</v>
      </c>
      <c r="Q832" s="3">
        <v>11.074</v>
      </c>
    </row>
    <row r="833" spans="1:17" ht="12.75">
      <c r="A833" s="6">
        <v>25263</v>
      </c>
      <c r="B833" s="3">
        <v>36.1</v>
      </c>
      <c r="C833" s="3">
        <v>36.1</v>
      </c>
      <c r="D833" s="3">
        <v>36.1</v>
      </c>
      <c r="E833" s="2"/>
      <c r="F833" s="2"/>
      <c r="G833" s="2"/>
      <c r="H833" s="2"/>
      <c r="I833" s="2"/>
      <c r="J833" s="2"/>
      <c r="K833" s="2"/>
      <c r="L833" s="2"/>
      <c r="M833" s="3"/>
      <c r="O833" s="1" t="s">
        <v>830</v>
      </c>
      <c r="P833" s="3">
        <v>10.976</v>
      </c>
      <c r="Q833" s="3">
        <v>10.976</v>
      </c>
    </row>
    <row r="834" spans="1:17" ht="12.75">
      <c r="A834" s="6">
        <v>25294</v>
      </c>
      <c r="B834" s="3">
        <v>36.3</v>
      </c>
      <c r="C834" s="3">
        <v>36.3</v>
      </c>
      <c r="D834" s="3">
        <v>36.3</v>
      </c>
      <c r="E834" s="2"/>
      <c r="F834" s="2"/>
      <c r="G834" s="2"/>
      <c r="H834" s="2"/>
      <c r="I834" s="2"/>
      <c r="J834" s="2"/>
      <c r="K834" s="2"/>
      <c r="L834" s="2"/>
      <c r="M834" s="3"/>
      <c r="O834" s="1" t="s">
        <v>831</v>
      </c>
      <c r="P834" s="3">
        <v>10.878</v>
      </c>
      <c r="Q834" s="3">
        <v>10.878</v>
      </c>
    </row>
    <row r="835" spans="1:17" ht="12.75">
      <c r="A835" s="6">
        <v>25324</v>
      </c>
      <c r="B835" s="3">
        <v>36.4</v>
      </c>
      <c r="C835" s="3">
        <v>36.4</v>
      </c>
      <c r="D835" s="3">
        <v>36.4</v>
      </c>
      <c r="E835" s="2"/>
      <c r="F835" s="2"/>
      <c r="G835" s="2"/>
      <c r="H835" s="2"/>
      <c r="I835" s="2"/>
      <c r="J835" s="2"/>
      <c r="K835" s="2"/>
      <c r="L835" s="2"/>
      <c r="M835" s="3"/>
      <c r="O835" s="1" t="s">
        <v>832</v>
      </c>
      <c r="P835" s="3">
        <v>10.78</v>
      </c>
      <c r="Q835" s="3">
        <v>10.78</v>
      </c>
    </row>
    <row r="836" spans="1:17" ht="12.75">
      <c r="A836" s="6">
        <v>25355</v>
      </c>
      <c r="B836" s="3">
        <v>36.6</v>
      </c>
      <c r="C836" s="3">
        <v>36.6</v>
      </c>
      <c r="D836" s="3">
        <v>36.6</v>
      </c>
      <c r="E836" s="2"/>
      <c r="F836" s="2"/>
      <c r="G836" s="2"/>
      <c r="H836" s="2"/>
      <c r="I836" s="2"/>
      <c r="J836" s="2"/>
      <c r="K836" s="2"/>
      <c r="L836" s="2"/>
      <c r="M836" s="3"/>
      <c r="O836" s="1" t="s">
        <v>833</v>
      </c>
      <c r="P836" s="3">
        <v>10.682</v>
      </c>
      <c r="Q836" s="3">
        <v>10.682</v>
      </c>
    </row>
    <row r="837" spans="1:17" ht="12.75">
      <c r="A837" s="6">
        <v>25385</v>
      </c>
      <c r="B837" s="3">
        <v>36.8</v>
      </c>
      <c r="C837" s="3">
        <v>36.8</v>
      </c>
      <c r="D837" s="3">
        <v>36.8</v>
      </c>
      <c r="E837" s="2"/>
      <c r="F837" s="2"/>
      <c r="G837" s="2"/>
      <c r="H837" s="2"/>
      <c r="I837" s="2"/>
      <c r="J837" s="2"/>
      <c r="K837" s="2"/>
      <c r="L837" s="2"/>
      <c r="M837" s="3"/>
      <c r="O837" s="1" t="s">
        <v>834</v>
      </c>
      <c r="P837" s="3">
        <v>10.682</v>
      </c>
      <c r="Q837" s="3">
        <v>10.682</v>
      </c>
    </row>
    <row r="838" spans="1:17" ht="12.75">
      <c r="A838" s="6">
        <v>25416</v>
      </c>
      <c r="B838" s="3">
        <v>37</v>
      </c>
      <c r="C838" s="3">
        <v>37</v>
      </c>
      <c r="D838" s="3">
        <v>37</v>
      </c>
      <c r="E838" s="2"/>
      <c r="F838" s="2"/>
      <c r="G838" s="2"/>
      <c r="H838" s="2"/>
      <c r="I838" s="2"/>
      <c r="J838" s="2"/>
      <c r="K838" s="2"/>
      <c r="L838" s="2"/>
      <c r="M838" s="3"/>
      <c r="O838" s="1" t="s">
        <v>835</v>
      </c>
      <c r="P838" s="3">
        <v>10.976</v>
      </c>
      <c r="Q838" s="3">
        <v>10.976</v>
      </c>
    </row>
    <row r="839" spans="1:17" ht="12.75">
      <c r="A839" s="6">
        <v>25447</v>
      </c>
      <c r="B839" s="3">
        <v>37.1</v>
      </c>
      <c r="C839" s="3">
        <v>37.1</v>
      </c>
      <c r="D839" s="3">
        <v>37.1</v>
      </c>
      <c r="E839" s="2"/>
      <c r="F839" s="2"/>
      <c r="G839" s="2"/>
      <c r="H839" s="2"/>
      <c r="I839" s="2"/>
      <c r="J839" s="2"/>
      <c r="K839" s="2"/>
      <c r="L839" s="2"/>
      <c r="M839" s="3"/>
      <c r="O839" s="1" t="s">
        <v>836</v>
      </c>
      <c r="P839" s="3">
        <v>10.878</v>
      </c>
      <c r="Q839" s="3">
        <v>10.878</v>
      </c>
    </row>
    <row r="840" spans="1:17" ht="12.75">
      <c r="A840" s="6">
        <v>25477</v>
      </c>
      <c r="B840" s="3">
        <v>37.3</v>
      </c>
      <c r="C840" s="3">
        <v>37.3</v>
      </c>
      <c r="D840" s="3">
        <v>37.3</v>
      </c>
      <c r="E840" s="2"/>
      <c r="F840" s="2"/>
      <c r="G840" s="2"/>
      <c r="H840" s="2"/>
      <c r="I840" s="2"/>
      <c r="J840" s="2"/>
      <c r="K840" s="2"/>
      <c r="L840" s="2"/>
      <c r="M840" s="3"/>
      <c r="O840" s="1" t="s">
        <v>837</v>
      </c>
      <c r="P840" s="3">
        <v>10.682</v>
      </c>
      <c r="Q840" s="3">
        <v>10.682</v>
      </c>
    </row>
    <row r="841" spans="1:17" ht="12.75">
      <c r="A841" s="6">
        <v>25508</v>
      </c>
      <c r="B841" s="3">
        <v>37.5</v>
      </c>
      <c r="C841" s="3">
        <v>37.5</v>
      </c>
      <c r="D841" s="3">
        <v>37.5</v>
      </c>
      <c r="E841" s="2"/>
      <c r="F841" s="2"/>
      <c r="G841" s="2"/>
      <c r="H841" s="2"/>
      <c r="I841" s="2"/>
      <c r="J841" s="2"/>
      <c r="K841" s="2"/>
      <c r="L841" s="2"/>
      <c r="M841" s="3"/>
      <c r="O841" s="1" t="s">
        <v>838</v>
      </c>
      <c r="P841" s="3">
        <v>10.682</v>
      </c>
      <c r="Q841" s="3">
        <v>10.682</v>
      </c>
    </row>
    <row r="842" spans="1:17" ht="12.75">
      <c r="A842" s="6">
        <v>25538</v>
      </c>
      <c r="B842" s="3">
        <v>37.7</v>
      </c>
      <c r="C842" s="3">
        <v>37.7</v>
      </c>
      <c r="D842" s="3">
        <v>37.7</v>
      </c>
      <c r="E842" s="2"/>
      <c r="F842" s="2"/>
      <c r="G842" s="2"/>
      <c r="H842" s="2"/>
      <c r="I842" s="2"/>
      <c r="J842" s="2"/>
      <c r="K842" s="2"/>
      <c r="L842" s="2"/>
      <c r="M842" s="3"/>
      <c r="O842" s="1" t="s">
        <v>839</v>
      </c>
      <c r="P842" s="3">
        <v>10.584</v>
      </c>
      <c r="Q842" s="3">
        <v>10.584</v>
      </c>
    </row>
    <row r="843" spans="1:17" ht="12.75">
      <c r="A843" s="6">
        <v>25569</v>
      </c>
      <c r="B843" s="3">
        <v>37.8</v>
      </c>
      <c r="C843" s="3">
        <v>37.8</v>
      </c>
      <c r="D843" s="3">
        <v>37.8</v>
      </c>
      <c r="E843" s="2">
        <f>(B843/$B$843)-1</f>
        <v>0</v>
      </c>
      <c r="F843" s="2">
        <f>(C843/$C$843)-1</f>
        <v>0</v>
      </c>
      <c r="G843" s="2"/>
      <c r="H843" s="2"/>
      <c r="I843" s="2"/>
      <c r="J843" s="2"/>
      <c r="K843" s="2"/>
      <c r="L843" s="2"/>
      <c r="M843" s="3"/>
      <c r="O843" s="1" t="s">
        <v>840</v>
      </c>
      <c r="P843" s="3">
        <v>10.29</v>
      </c>
      <c r="Q843" s="3">
        <v>10.29</v>
      </c>
    </row>
    <row r="844" spans="1:17" ht="12.75">
      <c r="A844" s="6">
        <v>25600</v>
      </c>
      <c r="B844" s="3">
        <v>38</v>
      </c>
      <c r="C844" s="3">
        <v>38</v>
      </c>
      <c r="D844" s="3">
        <v>38</v>
      </c>
      <c r="E844" s="2">
        <f aca="true" t="shared" si="0" ref="E844:E907">(B844/$B$843)-1</f>
        <v>0.005291005291005346</v>
      </c>
      <c r="F844" s="2">
        <f aca="true" t="shared" si="1" ref="F844:F907">(C844/$C$843)-1</f>
        <v>0.005291005291005346</v>
      </c>
      <c r="G844" s="2"/>
      <c r="H844" s="2"/>
      <c r="I844" s="2"/>
      <c r="J844" s="2"/>
      <c r="K844" s="2"/>
      <c r="L844" s="2"/>
      <c r="M844" s="3"/>
      <c r="O844" s="1" t="s">
        <v>841</v>
      </c>
      <c r="P844" s="3">
        <v>10.192</v>
      </c>
      <c r="Q844" s="3">
        <v>10.192</v>
      </c>
    </row>
    <row r="845" spans="1:17" ht="12.75">
      <c r="A845" s="6">
        <v>25628</v>
      </c>
      <c r="B845" s="3">
        <v>38.2</v>
      </c>
      <c r="C845" s="3">
        <v>38.2</v>
      </c>
      <c r="D845" s="3">
        <v>38.2</v>
      </c>
      <c r="E845" s="2">
        <f t="shared" si="0"/>
        <v>0.010582010582010692</v>
      </c>
      <c r="F845" s="2">
        <f t="shared" si="1"/>
        <v>0.010582010582010692</v>
      </c>
      <c r="G845" s="2"/>
      <c r="H845" s="2"/>
      <c r="I845" s="2"/>
      <c r="J845" s="2"/>
      <c r="K845" s="2"/>
      <c r="L845" s="2"/>
      <c r="M845" s="3"/>
      <c r="O845" s="1" t="s">
        <v>842</v>
      </c>
      <c r="P845" s="3">
        <v>9.996</v>
      </c>
      <c r="Q845" s="3">
        <v>9.996</v>
      </c>
    </row>
    <row r="846" spans="1:17" ht="12.75">
      <c r="A846" s="6">
        <v>25659</v>
      </c>
      <c r="B846" s="3">
        <v>38.5</v>
      </c>
      <c r="C846" s="3">
        <v>38.5</v>
      </c>
      <c r="D846" s="3">
        <v>38.5</v>
      </c>
      <c r="E846" s="2">
        <f t="shared" si="0"/>
        <v>0.0185185185185186</v>
      </c>
      <c r="F846" s="2">
        <f t="shared" si="1"/>
        <v>0.0185185185185186</v>
      </c>
      <c r="G846" s="2"/>
      <c r="H846" s="2"/>
      <c r="I846" s="2"/>
      <c r="J846" s="2"/>
      <c r="K846" s="2"/>
      <c r="L846" s="2"/>
      <c r="M846" s="3"/>
      <c r="O846" s="1" t="s">
        <v>843</v>
      </c>
      <c r="P846" s="3">
        <v>9.996</v>
      </c>
      <c r="Q846" s="3">
        <v>9.996</v>
      </c>
    </row>
    <row r="847" spans="1:17" ht="12.75">
      <c r="A847" s="6">
        <v>25689</v>
      </c>
      <c r="B847" s="3">
        <v>38.6</v>
      </c>
      <c r="C847" s="3">
        <v>38.6</v>
      </c>
      <c r="D847" s="3">
        <v>38.6</v>
      </c>
      <c r="E847" s="2">
        <f t="shared" si="0"/>
        <v>0.021164021164021385</v>
      </c>
      <c r="F847" s="2">
        <f t="shared" si="1"/>
        <v>0.021164021164021385</v>
      </c>
      <c r="G847" s="2"/>
      <c r="H847" s="2"/>
      <c r="I847" s="2"/>
      <c r="J847" s="2"/>
      <c r="K847" s="2"/>
      <c r="L847" s="2"/>
      <c r="M847" s="3"/>
      <c r="O847" s="1" t="s">
        <v>844</v>
      </c>
      <c r="P847" s="3">
        <v>10.094000000000001</v>
      </c>
      <c r="Q847" s="3">
        <v>10.094000000000001</v>
      </c>
    </row>
    <row r="848" spans="1:17" ht="12.75">
      <c r="A848" s="6">
        <v>25720</v>
      </c>
      <c r="B848" s="3">
        <v>38.8</v>
      </c>
      <c r="C848" s="3">
        <v>38.8</v>
      </c>
      <c r="D848" s="3">
        <v>38.8</v>
      </c>
      <c r="E848" s="2">
        <f t="shared" si="0"/>
        <v>0.02645502645502651</v>
      </c>
      <c r="F848" s="2">
        <f t="shared" si="1"/>
        <v>0.02645502645502651</v>
      </c>
      <c r="G848" s="2"/>
      <c r="H848" s="2"/>
      <c r="I848" s="2"/>
      <c r="J848" s="2"/>
      <c r="K848" s="2"/>
      <c r="L848" s="2"/>
      <c r="M848" s="3"/>
      <c r="O848" s="1" t="s">
        <v>845</v>
      </c>
      <c r="P848" s="3">
        <v>9.996</v>
      </c>
      <c r="Q848" s="3">
        <v>9.996</v>
      </c>
    </row>
    <row r="849" spans="1:17" ht="12.75">
      <c r="A849" s="6">
        <v>25750</v>
      </c>
      <c r="B849" s="3">
        <v>39</v>
      </c>
      <c r="C849" s="3">
        <v>39</v>
      </c>
      <c r="D849" s="3">
        <v>39</v>
      </c>
      <c r="E849" s="2">
        <f t="shared" si="0"/>
        <v>0.031746031746031855</v>
      </c>
      <c r="F849" s="2">
        <f t="shared" si="1"/>
        <v>0.031746031746031855</v>
      </c>
      <c r="G849" s="2"/>
      <c r="H849" s="2"/>
      <c r="I849" s="2"/>
      <c r="J849" s="2"/>
      <c r="K849" s="2"/>
      <c r="L849" s="2"/>
      <c r="M849" s="3"/>
      <c r="O849" s="1" t="s">
        <v>846</v>
      </c>
      <c r="P849" s="3">
        <v>9.996</v>
      </c>
      <c r="Q849" s="3">
        <v>9.996</v>
      </c>
    </row>
    <row r="850" spans="1:17" ht="12.75">
      <c r="A850" s="6">
        <v>25781</v>
      </c>
      <c r="B850" s="3">
        <v>39</v>
      </c>
      <c r="C850" s="3">
        <v>39</v>
      </c>
      <c r="D850" s="3">
        <v>39</v>
      </c>
      <c r="E850" s="2">
        <f t="shared" si="0"/>
        <v>0.031746031746031855</v>
      </c>
      <c r="F850" s="2">
        <f t="shared" si="1"/>
        <v>0.031746031746031855</v>
      </c>
      <c r="G850" s="2"/>
      <c r="H850" s="2"/>
      <c r="I850" s="2"/>
      <c r="J850" s="2"/>
      <c r="K850" s="2"/>
      <c r="L850" s="2"/>
      <c r="M850" s="3"/>
      <c r="O850" s="1" t="s">
        <v>847</v>
      </c>
      <c r="P850" s="3">
        <v>9.898</v>
      </c>
      <c r="Q850" s="3">
        <v>9.898</v>
      </c>
    </row>
    <row r="851" spans="1:17" ht="12.75">
      <c r="A851" s="6">
        <v>25812</v>
      </c>
      <c r="B851" s="3">
        <v>39.2</v>
      </c>
      <c r="C851" s="3">
        <v>39.2</v>
      </c>
      <c r="D851" s="3">
        <v>39.2</v>
      </c>
      <c r="E851" s="2">
        <f t="shared" si="0"/>
        <v>0.0370370370370372</v>
      </c>
      <c r="F851" s="2">
        <f t="shared" si="1"/>
        <v>0.0370370370370372</v>
      </c>
      <c r="G851" s="2"/>
      <c r="H851" s="2"/>
      <c r="I851" s="2"/>
      <c r="J851" s="2"/>
      <c r="K851" s="2"/>
      <c r="L851" s="2"/>
      <c r="M851" s="3"/>
      <c r="O851" s="1" t="s">
        <v>848</v>
      </c>
      <c r="P851" s="3">
        <v>9.898</v>
      </c>
      <c r="Q851" s="3">
        <v>9.898</v>
      </c>
    </row>
    <row r="852" spans="1:17" ht="12.75">
      <c r="A852" s="6">
        <v>25842</v>
      </c>
      <c r="B852" s="3">
        <v>39.4</v>
      </c>
      <c r="C852" s="3">
        <v>39.4</v>
      </c>
      <c r="D852" s="3">
        <v>39.4</v>
      </c>
      <c r="E852" s="2">
        <f t="shared" si="0"/>
        <v>0.042328042328042326</v>
      </c>
      <c r="F852" s="2">
        <f t="shared" si="1"/>
        <v>0.042328042328042326</v>
      </c>
      <c r="G852" s="2"/>
      <c r="H852" s="2"/>
      <c r="I852" s="2"/>
      <c r="J852" s="2"/>
      <c r="K852" s="2"/>
      <c r="L852" s="2"/>
      <c r="M852" s="3"/>
      <c r="O852" s="1" t="s">
        <v>849</v>
      </c>
      <c r="P852" s="3">
        <v>9.898</v>
      </c>
      <c r="Q852" s="3">
        <v>9.898</v>
      </c>
    </row>
    <row r="853" spans="1:17" ht="12.75">
      <c r="A853" s="6">
        <v>25873</v>
      </c>
      <c r="B853" s="3">
        <v>39.6</v>
      </c>
      <c r="C853" s="3">
        <v>39.6</v>
      </c>
      <c r="D853" s="3">
        <v>39.6</v>
      </c>
      <c r="E853" s="2">
        <f t="shared" si="0"/>
        <v>0.04761904761904767</v>
      </c>
      <c r="F853" s="2">
        <f t="shared" si="1"/>
        <v>0.04761904761904767</v>
      </c>
      <c r="G853" s="2"/>
      <c r="H853" s="2"/>
      <c r="I853" s="2"/>
      <c r="J853" s="2"/>
      <c r="K853" s="2"/>
      <c r="L853" s="2"/>
      <c r="M853" s="3"/>
      <c r="O853" s="1" t="s">
        <v>850</v>
      </c>
      <c r="P853" s="3">
        <v>9.8</v>
      </c>
      <c r="Q853" s="3">
        <v>9.8</v>
      </c>
    </row>
    <row r="854" spans="1:17" ht="12.75">
      <c r="A854" s="6">
        <v>25903</v>
      </c>
      <c r="B854" s="3">
        <v>39.8</v>
      </c>
      <c r="C854" s="3">
        <v>39.8</v>
      </c>
      <c r="D854" s="3">
        <v>39.8</v>
      </c>
      <c r="E854" s="2">
        <f t="shared" si="0"/>
        <v>0.05291005291005302</v>
      </c>
      <c r="F854" s="2">
        <f t="shared" si="1"/>
        <v>0.05291005291005302</v>
      </c>
      <c r="G854" s="2"/>
      <c r="H854" s="2"/>
      <c r="I854" s="2"/>
      <c r="J854" s="2"/>
      <c r="K854" s="2"/>
      <c r="L854" s="2"/>
      <c r="M854" s="3"/>
      <c r="O854" s="1" t="s">
        <v>851</v>
      </c>
      <c r="P854" s="3">
        <v>9.702</v>
      </c>
      <c r="Q854" s="3">
        <v>9.702</v>
      </c>
    </row>
    <row r="855" spans="1:17" ht="12.75">
      <c r="A855" s="6">
        <v>25934</v>
      </c>
      <c r="B855" s="3">
        <v>39.8</v>
      </c>
      <c r="C855" s="3">
        <v>39.8</v>
      </c>
      <c r="D855" s="3">
        <v>39.8</v>
      </c>
      <c r="E855" s="2">
        <f t="shared" si="0"/>
        <v>0.05291005291005302</v>
      </c>
      <c r="F855" s="2">
        <f t="shared" si="1"/>
        <v>0.05291005291005302</v>
      </c>
      <c r="G855" s="2"/>
      <c r="H855" s="2"/>
      <c r="I855" s="2"/>
      <c r="J855" s="2"/>
      <c r="K855" s="2"/>
      <c r="L855" s="2"/>
      <c r="M855" s="3"/>
      <c r="O855" s="1" t="s">
        <v>852</v>
      </c>
      <c r="P855" s="3">
        <v>9.8</v>
      </c>
      <c r="Q855" s="3">
        <v>9.8</v>
      </c>
    </row>
    <row r="856" spans="1:17" ht="12.75">
      <c r="A856" s="6">
        <v>25965</v>
      </c>
      <c r="B856" s="3">
        <v>39.9</v>
      </c>
      <c r="C856" s="3">
        <v>39.9</v>
      </c>
      <c r="D856" s="3">
        <v>39.9</v>
      </c>
      <c r="E856" s="2">
        <f t="shared" si="0"/>
        <v>0.05555555555555558</v>
      </c>
      <c r="F856" s="2">
        <f t="shared" si="1"/>
        <v>0.05555555555555558</v>
      </c>
      <c r="G856" s="2"/>
      <c r="H856" s="2"/>
      <c r="I856" s="2"/>
      <c r="J856" s="2"/>
      <c r="K856" s="2"/>
      <c r="L856" s="2"/>
      <c r="M856" s="3"/>
      <c r="O856" s="1" t="s">
        <v>853</v>
      </c>
      <c r="P856" s="3">
        <v>9.996</v>
      </c>
      <c r="Q856" s="3">
        <v>9.996</v>
      </c>
    </row>
    <row r="857" spans="1:17" ht="12.75">
      <c r="A857" s="6">
        <v>25993</v>
      </c>
      <c r="B857" s="3">
        <v>40</v>
      </c>
      <c r="C857" s="3">
        <v>40</v>
      </c>
      <c r="D857" s="3">
        <v>40</v>
      </c>
      <c r="E857" s="2">
        <f t="shared" si="0"/>
        <v>0.058201058201058364</v>
      </c>
      <c r="F857" s="2">
        <f t="shared" si="1"/>
        <v>0.058201058201058364</v>
      </c>
      <c r="G857" s="2"/>
      <c r="H857" s="2"/>
      <c r="I857" s="2"/>
      <c r="J857" s="2"/>
      <c r="K857" s="2"/>
      <c r="L857" s="2"/>
      <c r="M857" s="3"/>
      <c r="O857" s="1" t="s">
        <v>854</v>
      </c>
      <c r="P857" s="3">
        <v>10.094000000000001</v>
      </c>
      <c r="Q857" s="3">
        <v>10.094000000000001</v>
      </c>
    </row>
    <row r="858" spans="1:17" ht="12.75">
      <c r="A858" s="6">
        <v>26024</v>
      </c>
      <c r="B858" s="3">
        <v>40.1</v>
      </c>
      <c r="C858" s="3">
        <v>40.1</v>
      </c>
      <c r="D858" s="3">
        <v>40.1</v>
      </c>
      <c r="E858" s="2">
        <f t="shared" si="0"/>
        <v>0.060846560846560926</v>
      </c>
      <c r="F858" s="2">
        <f t="shared" si="1"/>
        <v>0.060846560846560926</v>
      </c>
      <c r="G858" s="2"/>
      <c r="H858" s="2"/>
      <c r="I858" s="2"/>
      <c r="J858" s="2"/>
      <c r="K858" s="2"/>
      <c r="L858" s="2"/>
      <c r="M858" s="3"/>
      <c r="O858" s="1" t="s">
        <v>855</v>
      </c>
      <c r="P858" s="3">
        <v>9.8</v>
      </c>
      <c r="Q858" s="3">
        <v>9.8</v>
      </c>
    </row>
    <row r="859" spans="1:17" ht="12.75">
      <c r="A859" s="6">
        <v>26054</v>
      </c>
      <c r="B859" s="3">
        <v>40.3</v>
      </c>
      <c r="C859" s="3">
        <v>40.3</v>
      </c>
      <c r="D859" s="3">
        <v>40.3</v>
      </c>
      <c r="E859" s="2">
        <f t="shared" si="0"/>
        <v>0.06613756613756605</v>
      </c>
      <c r="F859" s="2">
        <f t="shared" si="1"/>
        <v>0.06613756613756605</v>
      </c>
      <c r="G859" s="2"/>
      <c r="H859" s="2"/>
      <c r="I859" s="2"/>
      <c r="J859" s="2"/>
      <c r="K859" s="2"/>
      <c r="L859" s="2"/>
      <c r="M859" s="3"/>
      <c r="O859" s="1" t="s">
        <v>856</v>
      </c>
      <c r="P859" s="3">
        <v>9.702</v>
      </c>
      <c r="Q859" s="3">
        <v>9.702</v>
      </c>
    </row>
    <row r="860" spans="1:17" ht="12.75">
      <c r="A860" s="6">
        <v>26085</v>
      </c>
      <c r="B860" s="3">
        <v>40.6</v>
      </c>
      <c r="C860" s="3">
        <v>40.6</v>
      </c>
      <c r="D860" s="3">
        <v>40.6</v>
      </c>
      <c r="E860" s="2">
        <f t="shared" si="0"/>
        <v>0.07407407407407418</v>
      </c>
      <c r="F860" s="2">
        <f t="shared" si="1"/>
        <v>0.07407407407407418</v>
      </c>
      <c r="G860" s="2"/>
      <c r="H860" s="2"/>
      <c r="I860" s="2"/>
      <c r="J860" s="2"/>
      <c r="K860" s="2"/>
      <c r="L860" s="2"/>
      <c r="M860" s="3"/>
      <c r="O860" s="1" t="s">
        <v>857</v>
      </c>
      <c r="P860" s="3">
        <v>9.604000000000001</v>
      </c>
      <c r="Q860" s="3">
        <v>9.604000000000001</v>
      </c>
    </row>
    <row r="861" spans="1:17" ht="12.75">
      <c r="A861" s="6">
        <v>26115</v>
      </c>
      <c r="B861" s="3">
        <v>40.7</v>
      </c>
      <c r="C861" s="3">
        <v>40.7</v>
      </c>
      <c r="D861" s="3">
        <v>40.7</v>
      </c>
      <c r="E861" s="2">
        <f t="shared" si="0"/>
        <v>0.07671957671957697</v>
      </c>
      <c r="F861" s="2">
        <f t="shared" si="1"/>
        <v>0.07671957671957697</v>
      </c>
      <c r="G861" s="2"/>
      <c r="H861" s="2"/>
      <c r="I861" s="2"/>
      <c r="J861" s="2"/>
      <c r="K861" s="2"/>
      <c r="L861" s="2"/>
      <c r="M861" s="3"/>
      <c r="O861" s="1" t="s">
        <v>858</v>
      </c>
      <c r="P861" s="3">
        <v>9.604000000000001</v>
      </c>
      <c r="Q861" s="3">
        <v>9.604000000000001</v>
      </c>
    </row>
    <row r="862" spans="1:17" ht="12.75">
      <c r="A862" s="6">
        <v>26146</v>
      </c>
      <c r="B862" s="3">
        <v>40.8</v>
      </c>
      <c r="C862" s="3">
        <v>40.8</v>
      </c>
      <c r="D862" s="3">
        <v>40.8</v>
      </c>
      <c r="E862" s="2">
        <f t="shared" si="0"/>
        <v>0.0793650793650793</v>
      </c>
      <c r="F862" s="2">
        <f t="shared" si="1"/>
        <v>0.0793650793650793</v>
      </c>
      <c r="G862" s="2"/>
      <c r="H862" s="2"/>
      <c r="I862" s="2"/>
      <c r="J862" s="2"/>
      <c r="K862" s="2"/>
      <c r="L862" s="2"/>
      <c r="M862" s="3"/>
      <c r="O862" s="1" t="s">
        <v>859</v>
      </c>
      <c r="P862" s="3">
        <v>9.506</v>
      </c>
      <c r="Q862" s="3">
        <v>9.506</v>
      </c>
    </row>
    <row r="863" spans="1:17" ht="12.75">
      <c r="A863" s="6">
        <v>26177</v>
      </c>
      <c r="B863" s="3">
        <v>40.8</v>
      </c>
      <c r="C863" s="3">
        <v>40.8</v>
      </c>
      <c r="D863" s="3">
        <v>40.8</v>
      </c>
      <c r="E863" s="2">
        <f t="shared" si="0"/>
        <v>0.0793650793650793</v>
      </c>
      <c r="F863" s="2">
        <f t="shared" si="1"/>
        <v>0.0793650793650793</v>
      </c>
      <c r="G863" s="2"/>
      <c r="H863" s="2"/>
      <c r="I863" s="2"/>
      <c r="J863" s="2"/>
      <c r="K863" s="2"/>
      <c r="L863" s="2"/>
      <c r="M863" s="3"/>
      <c r="O863" s="1" t="s">
        <v>860</v>
      </c>
      <c r="P863" s="3">
        <v>9.604000000000001</v>
      </c>
      <c r="Q863" s="3">
        <v>9.604000000000001</v>
      </c>
    </row>
    <row r="864" spans="1:17" ht="12.75">
      <c r="A864" s="6">
        <v>26207</v>
      </c>
      <c r="B864" s="3">
        <v>40.9</v>
      </c>
      <c r="C864" s="3">
        <v>40.9</v>
      </c>
      <c r="D864" s="3">
        <v>40.9</v>
      </c>
      <c r="E864" s="2">
        <f t="shared" si="0"/>
        <v>0.08201058201058209</v>
      </c>
      <c r="F864" s="2">
        <f t="shared" si="1"/>
        <v>0.08201058201058209</v>
      </c>
      <c r="G864" s="2"/>
      <c r="H864" s="2"/>
      <c r="I864" s="2"/>
      <c r="J864" s="2"/>
      <c r="K864" s="2"/>
      <c r="L864" s="2"/>
      <c r="M864" s="3"/>
      <c r="O864" s="1" t="s">
        <v>861</v>
      </c>
      <c r="P864" s="3">
        <v>9.702</v>
      </c>
      <c r="Q864" s="3">
        <v>9.702</v>
      </c>
    </row>
    <row r="865" spans="1:17" ht="12.75">
      <c r="A865" s="6">
        <v>26238</v>
      </c>
      <c r="B865" s="3">
        <v>40.9</v>
      </c>
      <c r="C865" s="3">
        <v>40.9</v>
      </c>
      <c r="D865" s="3">
        <v>40.9</v>
      </c>
      <c r="E865" s="2">
        <f t="shared" si="0"/>
        <v>0.08201058201058209</v>
      </c>
      <c r="F865" s="2">
        <f t="shared" si="1"/>
        <v>0.08201058201058209</v>
      </c>
      <c r="G865" s="2"/>
      <c r="H865" s="2"/>
      <c r="I865" s="2"/>
      <c r="J865" s="2"/>
      <c r="K865" s="2"/>
      <c r="L865" s="2"/>
      <c r="M865" s="3"/>
      <c r="O865" s="1" t="s">
        <v>862</v>
      </c>
      <c r="P865" s="3">
        <v>9.702</v>
      </c>
      <c r="Q865" s="3">
        <v>9.702</v>
      </c>
    </row>
    <row r="866" spans="1:17" ht="12.75">
      <c r="A866" s="6">
        <v>26268</v>
      </c>
      <c r="B866" s="3">
        <v>41.1</v>
      </c>
      <c r="C866" s="3">
        <v>41.1</v>
      </c>
      <c r="D866" s="3">
        <v>41.1</v>
      </c>
      <c r="E866" s="2">
        <f t="shared" si="0"/>
        <v>0.08730158730158744</v>
      </c>
      <c r="F866" s="2">
        <f t="shared" si="1"/>
        <v>0.08730158730158744</v>
      </c>
      <c r="G866" s="2"/>
      <c r="H866" s="2"/>
      <c r="I866" s="2"/>
      <c r="J866" s="2"/>
      <c r="K866" s="2"/>
      <c r="L866" s="2"/>
      <c r="M866" s="3"/>
      <c r="O866" s="1" t="s">
        <v>863</v>
      </c>
      <c r="P866" s="3">
        <v>9.8</v>
      </c>
      <c r="Q866" s="3">
        <v>9.8</v>
      </c>
    </row>
    <row r="867" spans="1:17" ht="12.75">
      <c r="A867" s="6">
        <v>26299</v>
      </c>
      <c r="B867" s="3">
        <v>41.1</v>
      </c>
      <c r="C867" s="3">
        <v>41.1</v>
      </c>
      <c r="D867" s="3">
        <v>41.1</v>
      </c>
      <c r="E867" s="2">
        <f t="shared" si="0"/>
        <v>0.08730158730158744</v>
      </c>
      <c r="F867" s="2">
        <f t="shared" si="1"/>
        <v>0.08730158730158744</v>
      </c>
      <c r="G867" s="2"/>
      <c r="H867" s="2"/>
      <c r="I867" s="2"/>
      <c r="J867" s="2"/>
      <c r="K867" s="2"/>
      <c r="L867" s="2"/>
      <c r="M867" s="3"/>
      <c r="O867" s="1" t="s">
        <v>864</v>
      </c>
      <c r="P867" s="3">
        <v>9.8</v>
      </c>
      <c r="Q867" s="3">
        <v>9.8</v>
      </c>
    </row>
    <row r="868" spans="1:17" ht="12.75">
      <c r="A868" s="6">
        <v>26330</v>
      </c>
      <c r="B868" s="3">
        <v>41.3</v>
      </c>
      <c r="C868" s="3">
        <v>41.3</v>
      </c>
      <c r="D868" s="3">
        <v>41.3</v>
      </c>
      <c r="E868" s="2">
        <f t="shared" si="0"/>
        <v>0.09259259259259256</v>
      </c>
      <c r="F868" s="2">
        <f t="shared" si="1"/>
        <v>0.09259259259259256</v>
      </c>
      <c r="G868" s="2"/>
      <c r="H868" s="2"/>
      <c r="I868" s="2"/>
      <c r="J868" s="2"/>
      <c r="K868" s="2"/>
      <c r="L868" s="2"/>
      <c r="M868" s="3"/>
      <c r="O868" s="1" t="s">
        <v>865</v>
      </c>
      <c r="P868" s="3">
        <v>9.8</v>
      </c>
      <c r="Q868" s="3">
        <v>9.8</v>
      </c>
    </row>
    <row r="869" spans="1:17" ht="12.75">
      <c r="A869" s="6">
        <v>26359</v>
      </c>
      <c r="B869" s="3">
        <v>41.4</v>
      </c>
      <c r="C869" s="3">
        <v>41.4</v>
      </c>
      <c r="D869" s="3">
        <v>41.4</v>
      </c>
      <c r="E869" s="2">
        <f t="shared" si="0"/>
        <v>0.09523809523809534</v>
      </c>
      <c r="F869" s="2">
        <f t="shared" si="1"/>
        <v>0.09523809523809534</v>
      </c>
      <c r="G869" s="2"/>
      <c r="H869" s="2"/>
      <c r="I869" s="2"/>
      <c r="J869" s="2"/>
      <c r="K869" s="2"/>
      <c r="L869" s="2"/>
      <c r="M869" s="3"/>
      <c r="O869" s="1" t="s">
        <v>866</v>
      </c>
      <c r="P869" s="3">
        <v>9.898</v>
      </c>
      <c r="Q869" s="3">
        <v>9.898</v>
      </c>
    </row>
    <row r="870" spans="1:17" ht="12.75">
      <c r="A870" s="6">
        <v>26390</v>
      </c>
      <c r="B870" s="3">
        <v>41.5</v>
      </c>
      <c r="C870" s="3">
        <v>41.5</v>
      </c>
      <c r="D870" s="3">
        <v>41.5</v>
      </c>
      <c r="E870" s="2">
        <f t="shared" si="0"/>
        <v>0.0978835978835979</v>
      </c>
      <c r="F870" s="2">
        <f t="shared" si="1"/>
        <v>0.0978835978835979</v>
      </c>
      <c r="G870" s="2"/>
      <c r="H870" s="2"/>
      <c r="I870" s="2"/>
      <c r="J870" s="2"/>
      <c r="K870" s="2"/>
      <c r="L870" s="2"/>
      <c r="M870" s="3"/>
      <c r="O870" s="1" t="s">
        <v>867</v>
      </c>
      <c r="P870" s="3">
        <v>10.094000000000001</v>
      </c>
      <c r="Q870" s="3">
        <v>10.094000000000001</v>
      </c>
    </row>
    <row r="871" spans="1:17" ht="12.75">
      <c r="A871" s="6">
        <v>26420</v>
      </c>
      <c r="B871" s="3">
        <v>41.6</v>
      </c>
      <c r="C871" s="3">
        <v>41.6</v>
      </c>
      <c r="D871" s="3">
        <v>41.6</v>
      </c>
      <c r="E871" s="2">
        <f t="shared" si="0"/>
        <v>0.10052910052910069</v>
      </c>
      <c r="F871" s="2">
        <f t="shared" si="1"/>
        <v>0.10052910052910069</v>
      </c>
      <c r="G871" s="2"/>
      <c r="H871" s="2"/>
      <c r="I871" s="2"/>
      <c r="J871" s="2"/>
      <c r="K871" s="2"/>
      <c r="L871" s="2"/>
      <c r="M871" s="3"/>
      <c r="O871" s="1" t="s">
        <v>868</v>
      </c>
      <c r="P871" s="3">
        <v>10.094000000000001</v>
      </c>
      <c r="Q871" s="3">
        <v>10.094000000000001</v>
      </c>
    </row>
    <row r="872" spans="1:17" ht="12.75">
      <c r="A872" s="6">
        <v>26451</v>
      </c>
      <c r="B872" s="3">
        <v>41.7</v>
      </c>
      <c r="C872" s="3">
        <v>41.7</v>
      </c>
      <c r="D872" s="3">
        <v>41.7</v>
      </c>
      <c r="E872" s="2">
        <f t="shared" si="0"/>
        <v>0.10317460317460325</v>
      </c>
      <c r="F872" s="2">
        <f t="shared" si="1"/>
        <v>0.10317460317460325</v>
      </c>
      <c r="G872" s="2"/>
      <c r="H872" s="2"/>
      <c r="I872" s="2"/>
      <c r="J872" s="2"/>
      <c r="K872" s="2"/>
      <c r="L872" s="2"/>
      <c r="M872" s="3"/>
      <c r="O872" s="1" t="s">
        <v>869</v>
      </c>
      <c r="P872" s="3">
        <v>9.996</v>
      </c>
      <c r="Q872" s="3">
        <v>9.996</v>
      </c>
    </row>
    <row r="873" spans="1:17" ht="12.75">
      <c r="A873" s="6">
        <v>26481</v>
      </c>
      <c r="B873" s="3">
        <v>41.9</v>
      </c>
      <c r="C873" s="3">
        <v>41.9</v>
      </c>
      <c r="D873" s="3">
        <v>41.9</v>
      </c>
      <c r="E873" s="2">
        <f t="shared" si="0"/>
        <v>0.1084656084656086</v>
      </c>
      <c r="F873" s="2">
        <f t="shared" si="1"/>
        <v>0.1084656084656086</v>
      </c>
      <c r="G873" s="2"/>
      <c r="H873" s="2"/>
      <c r="I873" s="2"/>
      <c r="J873" s="2"/>
      <c r="K873" s="2"/>
      <c r="L873" s="2"/>
      <c r="M873" s="3"/>
      <c r="O873" s="1" t="s">
        <v>870</v>
      </c>
      <c r="P873" s="3">
        <v>9.898</v>
      </c>
      <c r="Q873" s="3">
        <v>9.898</v>
      </c>
    </row>
    <row r="874" spans="1:17" ht="12.75">
      <c r="A874" s="6">
        <v>26512</v>
      </c>
      <c r="B874" s="3">
        <v>42</v>
      </c>
      <c r="C874" s="3">
        <v>42</v>
      </c>
      <c r="D874" s="3">
        <v>42</v>
      </c>
      <c r="E874" s="2">
        <f t="shared" si="0"/>
        <v>0.11111111111111116</v>
      </c>
      <c r="F874" s="2">
        <f t="shared" si="1"/>
        <v>0.11111111111111116</v>
      </c>
      <c r="G874" s="2"/>
      <c r="H874" s="2"/>
      <c r="I874" s="2"/>
      <c r="J874" s="2"/>
      <c r="K874" s="2"/>
      <c r="L874" s="2"/>
      <c r="M874" s="3"/>
      <c r="O874" s="1" t="s">
        <v>871</v>
      </c>
      <c r="P874" s="3">
        <v>9.996</v>
      </c>
      <c r="Q874" s="3">
        <v>9.996</v>
      </c>
    </row>
    <row r="875" spans="1:17" ht="12.75">
      <c r="A875" s="6">
        <v>26543</v>
      </c>
      <c r="B875" s="3">
        <v>42.1</v>
      </c>
      <c r="C875" s="3">
        <v>42.1</v>
      </c>
      <c r="D875" s="3">
        <v>42.1</v>
      </c>
      <c r="E875" s="2">
        <f t="shared" si="0"/>
        <v>0.11375661375661394</v>
      </c>
      <c r="F875" s="2">
        <f t="shared" si="1"/>
        <v>0.11375661375661394</v>
      </c>
      <c r="G875" s="2"/>
      <c r="H875" s="2"/>
      <c r="I875" s="2"/>
      <c r="J875" s="2"/>
      <c r="K875" s="2"/>
      <c r="L875" s="2"/>
      <c r="M875" s="3"/>
      <c r="O875" s="1" t="s">
        <v>872</v>
      </c>
      <c r="P875" s="3">
        <v>9.996</v>
      </c>
      <c r="Q875" s="3">
        <v>9.996</v>
      </c>
    </row>
    <row r="876" spans="1:17" ht="12.75">
      <c r="A876" s="6">
        <v>26573</v>
      </c>
      <c r="B876" s="3">
        <v>42.3</v>
      </c>
      <c r="C876" s="3">
        <v>42.3</v>
      </c>
      <c r="D876" s="3">
        <v>42.3</v>
      </c>
      <c r="E876" s="2">
        <f t="shared" si="0"/>
        <v>0.11904761904761907</v>
      </c>
      <c r="F876" s="2">
        <f t="shared" si="1"/>
        <v>0.11904761904761907</v>
      </c>
      <c r="G876" s="2"/>
      <c r="H876" s="2"/>
      <c r="I876" s="2"/>
      <c r="J876" s="2"/>
      <c r="K876" s="2"/>
      <c r="L876" s="2"/>
      <c r="M876" s="3"/>
      <c r="O876" s="1" t="s">
        <v>873</v>
      </c>
      <c r="P876" s="3">
        <v>9.898</v>
      </c>
      <c r="Q876" s="3">
        <v>9.898</v>
      </c>
    </row>
    <row r="877" spans="1:17" ht="12.75">
      <c r="A877" s="6">
        <v>26604</v>
      </c>
      <c r="B877" s="3">
        <v>42.4</v>
      </c>
      <c r="C877" s="3">
        <v>42.4</v>
      </c>
      <c r="D877" s="3">
        <v>42.4</v>
      </c>
      <c r="E877" s="2">
        <f t="shared" si="0"/>
        <v>0.12169312169312163</v>
      </c>
      <c r="F877" s="2">
        <f t="shared" si="1"/>
        <v>0.12169312169312163</v>
      </c>
      <c r="G877" s="2"/>
      <c r="H877" s="2"/>
      <c r="I877" s="2"/>
      <c r="J877" s="2"/>
      <c r="K877" s="2"/>
      <c r="L877" s="2"/>
      <c r="M877" s="3"/>
      <c r="O877" s="1" t="s">
        <v>874</v>
      </c>
      <c r="P877" s="3">
        <v>10.094000000000001</v>
      </c>
      <c r="Q877" s="3">
        <v>10.094000000000001</v>
      </c>
    </row>
    <row r="878" spans="1:17" ht="12.75">
      <c r="A878" s="6">
        <v>26634</v>
      </c>
      <c r="B878" s="3">
        <v>42.5</v>
      </c>
      <c r="C878" s="3">
        <v>42.5</v>
      </c>
      <c r="D878" s="3">
        <v>42.5</v>
      </c>
      <c r="E878" s="2">
        <f t="shared" si="0"/>
        <v>0.12433862433862441</v>
      </c>
      <c r="F878" s="2">
        <f t="shared" si="1"/>
        <v>0.12433862433862441</v>
      </c>
      <c r="G878" s="2"/>
      <c r="H878" s="2"/>
      <c r="I878" s="2"/>
      <c r="J878" s="2"/>
      <c r="K878" s="2"/>
      <c r="L878" s="2"/>
      <c r="M878" s="3"/>
      <c r="O878" s="1" t="s">
        <v>875</v>
      </c>
      <c r="P878" s="3">
        <v>9.996</v>
      </c>
      <c r="Q878" s="3">
        <v>9.996</v>
      </c>
    </row>
    <row r="879" spans="1:17" ht="12.75">
      <c r="A879" s="6">
        <v>26665</v>
      </c>
      <c r="B879" s="3">
        <v>42.6</v>
      </c>
      <c r="C879" s="3">
        <v>42.6</v>
      </c>
      <c r="D879" s="3">
        <v>42.6</v>
      </c>
      <c r="E879" s="2">
        <f t="shared" si="0"/>
        <v>0.1269841269841272</v>
      </c>
      <c r="F879" s="2">
        <f t="shared" si="1"/>
        <v>0.1269841269841272</v>
      </c>
      <c r="G879" s="2"/>
      <c r="H879" s="2"/>
      <c r="I879" s="2"/>
      <c r="J879" s="2"/>
      <c r="K879" s="2"/>
      <c r="L879" s="2"/>
      <c r="M879" s="3"/>
      <c r="O879" s="1" t="s">
        <v>876</v>
      </c>
      <c r="P879" s="3">
        <v>9.996</v>
      </c>
      <c r="Q879" s="3">
        <v>9.996</v>
      </c>
    </row>
    <row r="880" spans="1:17" ht="12.75">
      <c r="A880" s="6">
        <v>26696</v>
      </c>
      <c r="B880" s="3">
        <v>42.9</v>
      </c>
      <c r="C880" s="3">
        <v>42.9</v>
      </c>
      <c r="D880" s="3">
        <v>42.9</v>
      </c>
      <c r="E880" s="2">
        <f t="shared" si="0"/>
        <v>0.13492063492063489</v>
      </c>
      <c r="F880" s="2">
        <f t="shared" si="1"/>
        <v>0.13492063492063489</v>
      </c>
      <c r="G880" s="2"/>
      <c r="H880" s="2"/>
      <c r="I880" s="2"/>
      <c r="J880" s="2"/>
      <c r="K880" s="2"/>
      <c r="L880" s="2"/>
      <c r="M880" s="3"/>
      <c r="O880" s="1" t="s">
        <v>877</v>
      </c>
      <c r="P880" s="3">
        <v>10.094000000000001</v>
      </c>
      <c r="Q880" s="3">
        <v>10.094000000000001</v>
      </c>
    </row>
    <row r="881" spans="1:17" ht="12.75">
      <c r="A881" s="6">
        <v>26724</v>
      </c>
      <c r="B881" s="3">
        <v>43.3</v>
      </c>
      <c r="C881" s="3">
        <v>43.3</v>
      </c>
      <c r="D881" s="3">
        <v>43.3</v>
      </c>
      <c r="E881" s="2">
        <f t="shared" si="0"/>
        <v>0.14550264550264558</v>
      </c>
      <c r="F881" s="2">
        <f t="shared" si="1"/>
        <v>0.14550264550264558</v>
      </c>
      <c r="G881" s="2"/>
      <c r="H881" s="2"/>
      <c r="I881" s="2"/>
      <c r="J881" s="2"/>
      <c r="K881" s="2"/>
      <c r="L881" s="2"/>
      <c r="M881" s="3"/>
      <c r="O881" s="1" t="s">
        <v>878</v>
      </c>
      <c r="P881" s="3">
        <v>10.094000000000001</v>
      </c>
      <c r="Q881" s="3">
        <v>10.094000000000001</v>
      </c>
    </row>
    <row r="882" spans="1:17" ht="12.75">
      <c r="A882" s="6">
        <v>26755</v>
      </c>
      <c r="B882" s="3">
        <v>43.6</v>
      </c>
      <c r="C882" s="3">
        <v>43.6</v>
      </c>
      <c r="D882" s="3">
        <v>43.6</v>
      </c>
      <c r="E882" s="2">
        <f t="shared" si="0"/>
        <v>0.1534391534391535</v>
      </c>
      <c r="F882" s="2">
        <f t="shared" si="1"/>
        <v>0.1534391534391535</v>
      </c>
      <c r="G882" s="2"/>
      <c r="H882" s="2"/>
      <c r="I882" s="2"/>
      <c r="J882" s="2"/>
      <c r="K882" s="2"/>
      <c r="L882" s="2"/>
      <c r="M882" s="3"/>
      <c r="O882" s="1" t="s">
        <v>879</v>
      </c>
      <c r="P882" s="3">
        <v>10.094000000000001</v>
      </c>
      <c r="Q882" s="3">
        <v>10.094000000000001</v>
      </c>
    </row>
    <row r="883" spans="1:17" ht="12.75">
      <c r="A883" s="6">
        <v>26785</v>
      </c>
      <c r="B883" s="3">
        <v>43.9</v>
      </c>
      <c r="C883" s="3">
        <v>43.9</v>
      </c>
      <c r="D883" s="3">
        <v>43.9</v>
      </c>
      <c r="E883" s="2">
        <f t="shared" si="0"/>
        <v>0.1613756613756614</v>
      </c>
      <c r="F883" s="2">
        <f t="shared" si="1"/>
        <v>0.1613756613756614</v>
      </c>
      <c r="G883" s="2"/>
      <c r="H883" s="2"/>
      <c r="I883" s="2"/>
      <c r="J883" s="2"/>
      <c r="K883" s="2"/>
      <c r="L883" s="2"/>
      <c r="M883" s="3"/>
      <c r="O883" s="1" t="s">
        <v>880</v>
      </c>
      <c r="P883" s="3">
        <v>9.898</v>
      </c>
      <c r="Q883" s="3">
        <v>9.898</v>
      </c>
    </row>
    <row r="884" spans="1:17" ht="12.75">
      <c r="A884" s="6">
        <v>26816</v>
      </c>
      <c r="B884" s="3">
        <v>44.2</v>
      </c>
      <c r="C884" s="3">
        <v>44.2</v>
      </c>
      <c r="D884" s="3">
        <v>44.2</v>
      </c>
      <c r="E884" s="2">
        <f t="shared" si="0"/>
        <v>0.16931216931216952</v>
      </c>
      <c r="F884" s="2">
        <f t="shared" si="1"/>
        <v>0.16931216931216952</v>
      </c>
      <c r="G884" s="2"/>
      <c r="H884" s="2"/>
      <c r="I884" s="2"/>
      <c r="J884" s="2"/>
      <c r="K884" s="2"/>
      <c r="L884" s="2"/>
      <c r="M884" s="3"/>
      <c r="O884" s="1" t="s">
        <v>881</v>
      </c>
      <c r="P884" s="3">
        <v>9.702</v>
      </c>
      <c r="Q884" s="3">
        <v>9.702</v>
      </c>
    </row>
    <row r="885" spans="1:17" ht="12.75">
      <c r="A885" s="6">
        <v>26846</v>
      </c>
      <c r="B885" s="3">
        <v>44.3</v>
      </c>
      <c r="C885" s="3">
        <v>44.3</v>
      </c>
      <c r="D885" s="3">
        <v>44.3</v>
      </c>
      <c r="E885" s="2">
        <f t="shared" si="0"/>
        <v>0.17195767195767186</v>
      </c>
      <c r="F885" s="2">
        <f t="shared" si="1"/>
        <v>0.17195767195767186</v>
      </c>
      <c r="G885" s="2"/>
      <c r="H885" s="2"/>
      <c r="I885" s="2"/>
      <c r="J885" s="2"/>
      <c r="K885" s="2"/>
      <c r="L885" s="2"/>
      <c r="M885" s="3"/>
      <c r="O885" s="1" t="s">
        <v>882</v>
      </c>
      <c r="P885" s="3">
        <v>9.702</v>
      </c>
      <c r="Q885" s="3">
        <v>9.702</v>
      </c>
    </row>
    <row r="886" spans="1:17" ht="12.75">
      <c r="A886" s="6">
        <v>26877</v>
      </c>
      <c r="B886" s="3">
        <v>45.1</v>
      </c>
      <c r="C886" s="3">
        <v>45.1</v>
      </c>
      <c r="D886" s="3">
        <v>45.1</v>
      </c>
      <c r="E886" s="2">
        <f t="shared" si="0"/>
        <v>0.19312169312169325</v>
      </c>
      <c r="F886" s="2">
        <f t="shared" si="1"/>
        <v>0.19312169312169325</v>
      </c>
      <c r="G886" s="2"/>
      <c r="H886" s="2"/>
      <c r="I886" s="2"/>
      <c r="J886" s="2"/>
      <c r="K886" s="2"/>
      <c r="L886" s="2"/>
      <c r="M886" s="3"/>
      <c r="O886" s="1" t="s">
        <v>883</v>
      </c>
      <c r="P886" s="3">
        <v>9.702</v>
      </c>
      <c r="Q886" s="3">
        <v>9.702</v>
      </c>
    </row>
    <row r="887" spans="1:17" ht="12.75">
      <c r="A887" s="6">
        <v>26908</v>
      </c>
      <c r="B887" s="3">
        <v>45.2</v>
      </c>
      <c r="C887" s="3">
        <v>45.2</v>
      </c>
      <c r="D887" s="3">
        <v>45.2</v>
      </c>
      <c r="E887" s="2">
        <f t="shared" si="0"/>
        <v>0.19576719576719603</v>
      </c>
      <c r="F887" s="2">
        <f t="shared" si="1"/>
        <v>0.19576719576719603</v>
      </c>
      <c r="G887" s="2"/>
      <c r="H887" s="2"/>
      <c r="I887" s="2"/>
      <c r="J887" s="2"/>
      <c r="K887" s="2"/>
      <c r="L887" s="2"/>
      <c r="M887" s="3"/>
      <c r="O887" s="1" t="s">
        <v>884</v>
      </c>
      <c r="P887" s="3">
        <v>9.702</v>
      </c>
      <c r="Q887" s="3">
        <v>9.702</v>
      </c>
    </row>
    <row r="888" spans="1:17" ht="12.75">
      <c r="A888" s="6">
        <v>26938</v>
      </c>
      <c r="B888" s="3">
        <v>45.6</v>
      </c>
      <c r="C888" s="3">
        <v>45.6</v>
      </c>
      <c r="D888" s="3">
        <v>45.6</v>
      </c>
      <c r="E888" s="2">
        <f t="shared" si="0"/>
        <v>0.2063492063492065</v>
      </c>
      <c r="F888" s="2">
        <f t="shared" si="1"/>
        <v>0.2063492063492065</v>
      </c>
      <c r="G888" s="2"/>
      <c r="H888" s="2"/>
      <c r="I888" s="2"/>
      <c r="J888" s="2"/>
      <c r="K888" s="2"/>
      <c r="L888" s="2"/>
      <c r="M888" s="3"/>
      <c r="O888" s="1" t="s">
        <v>885</v>
      </c>
      <c r="P888" s="3">
        <v>9.604000000000001</v>
      </c>
      <c r="Q888" s="3">
        <v>9.604000000000001</v>
      </c>
    </row>
    <row r="889" spans="1:17" ht="12.75">
      <c r="A889" s="6">
        <v>26969</v>
      </c>
      <c r="B889" s="3">
        <v>45.9</v>
      </c>
      <c r="C889" s="3">
        <v>45.9</v>
      </c>
      <c r="D889" s="3">
        <v>45.9</v>
      </c>
      <c r="E889" s="2">
        <f t="shared" si="0"/>
        <v>0.2142857142857144</v>
      </c>
      <c r="F889" s="2">
        <f t="shared" si="1"/>
        <v>0.2142857142857144</v>
      </c>
      <c r="G889" s="2"/>
      <c r="H889" s="2"/>
      <c r="I889" s="2"/>
      <c r="J889" s="2"/>
      <c r="K889" s="2"/>
      <c r="L889" s="2"/>
      <c r="M889" s="3"/>
      <c r="O889" s="1" t="s">
        <v>886</v>
      </c>
      <c r="P889" s="3">
        <v>9.408000000000001</v>
      </c>
      <c r="Q889" s="3">
        <v>9.408000000000001</v>
      </c>
    </row>
    <row r="890" spans="1:17" ht="12.75">
      <c r="A890" s="6">
        <v>26999</v>
      </c>
      <c r="B890" s="3">
        <v>46.2</v>
      </c>
      <c r="C890" s="3">
        <v>46.2</v>
      </c>
      <c r="D890" s="3">
        <v>46.2</v>
      </c>
      <c r="E890" s="2">
        <f t="shared" si="0"/>
        <v>0.22222222222222232</v>
      </c>
      <c r="F890" s="2">
        <f t="shared" si="1"/>
        <v>0.22222222222222232</v>
      </c>
      <c r="G890" s="2"/>
      <c r="H890" s="2"/>
      <c r="I890" s="2"/>
      <c r="J890" s="2"/>
      <c r="K890" s="2"/>
      <c r="L890" s="2"/>
      <c r="M890" s="3"/>
      <c r="O890" s="1" t="s">
        <v>887</v>
      </c>
      <c r="P890" s="3">
        <v>9.604000000000001</v>
      </c>
      <c r="Q890" s="3">
        <v>9.604000000000001</v>
      </c>
    </row>
    <row r="891" spans="1:17" ht="12.75">
      <c r="A891" s="6">
        <v>27030</v>
      </c>
      <c r="B891" s="3">
        <v>46.6</v>
      </c>
      <c r="C891" s="3">
        <v>46.6</v>
      </c>
      <c r="D891" s="3">
        <v>46.6</v>
      </c>
      <c r="E891" s="2">
        <f t="shared" si="0"/>
        <v>0.232804232804233</v>
      </c>
      <c r="F891" s="2">
        <f t="shared" si="1"/>
        <v>0.232804232804233</v>
      </c>
      <c r="G891" s="2"/>
      <c r="H891" s="2"/>
      <c r="I891" s="2"/>
      <c r="J891" s="2"/>
      <c r="K891" s="2"/>
      <c r="L891" s="2"/>
      <c r="M891" s="3"/>
      <c r="O891" s="1" t="s">
        <v>888</v>
      </c>
      <c r="P891" s="3">
        <v>9.604000000000001</v>
      </c>
      <c r="Q891" s="3">
        <v>9.604000000000001</v>
      </c>
    </row>
    <row r="892" spans="1:17" ht="12.75">
      <c r="A892" s="6">
        <v>27061</v>
      </c>
      <c r="B892" s="3">
        <v>47.2</v>
      </c>
      <c r="C892" s="3">
        <v>47.2</v>
      </c>
      <c r="D892" s="3">
        <v>47.2</v>
      </c>
      <c r="E892" s="2">
        <f t="shared" si="0"/>
        <v>0.24867724867724883</v>
      </c>
      <c r="F892" s="2">
        <f t="shared" si="1"/>
        <v>0.24867724867724883</v>
      </c>
      <c r="G892" s="2"/>
      <c r="H892" s="2"/>
      <c r="I892" s="2"/>
      <c r="J892" s="2"/>
      <c r="K892" s="2"/>
      <c r="L892" s="2"/>
      <c r="M892" s="3"/>
      <c r="O892" s="1" t="s">
        <v>889</v>
      </c>
      <c r="P892" s="3">
        <v>9.506</v>
      </c>
      <c r="Q892" s="3">
        <v>9.506</v>
      </c>
    </row>
    <row r="893" spans="1:17" ht="12.75">
      <c r="A893" s="6">
        <v>27089</v>
      </c>
      <c r="B893" s="3">
        <v>47.8</v>
      </c>
      <c r="C893" s="3">
        <v>47.8</v>
      </c>
      <c r="D893" s="3">
        <v>47.8</v>
      </c>
      <c r="E893" s="2">
        <f t="shared" si="0"/>
        <v>0.26455026455026465</v>
      </c>
      <c r="F893" s="2">
        <f t="shared" si="1"/>
        <v>0.26455026455026465</v>
      </c>
      <c r="G893" s="2"/>
      <c r="H893" s="2"/>
      <c r="I893" s="2"/>
      <c r="J893" s="2"/>
      <c r="K893" s="2"/>
      <c r="L893" s="2"/>
      <c r="M893" s="3"/>
      <c r="O893" s="1" t="s">
        <v>890</v>
      </c>
      <c r="P893" s="3">
        <v>9.506</v>
      </c>
      <c r="Q893" s="3">
        <v>9.506</v>
      </c>
    </row>
    <row r="894" spans="1:17" ht="12.75">
      <c r="A894" s="6">
        <v>27120</v>
      </c>
      <c r="B894" s="3">
        <v>48</v>
      </c>
      <c r="C894" s="3">
        <v>48</v>
      </c>
      <c r="D894" s="3">
        <v>48</v>
      </c>
      <c r="E894" s="2">
        <f t="shared" si="0"/>
        <v>0.26984126984127</v>
      </c>
      <c r="F894" s="2">
        <f t="shared" si="1"/>
        <v>0.26984126984127</v>
      </c>
      <c r="G894" s="2"/>
      <c r="H894" s="2"/>
      <c r="I894" s="2"/>
      <c r="J894" s="2"/>
      <c r="K894" s="2"/>
      <c r="L894" s="2"/>
      <c r="M894" s="3"/>
      <c r="O894" s="1" t="s">
        <v>891</v>
      </c>
      <c r="P894" s="3">
        <v>9.506</v>
      </c>
      <c r="Q894" s="3">
        <v>9.506</v>
      </c>
    </row>
    <row r="895" spans="1:17" ht="12.75">
      <c r="A895" s="6">
        <v>27150</v>
      </c>
      <c r="B895" s="3">
        <v>48.6</v>
      </c>
      <c r="C895" s="3">
        <v>48.6</v>
      </c>
      <c r="D895" s="3">
        <v>48.6</v>
      </c>
      <c r="E895" s="2">
        <f t="shared" si="0"/>
        <v>0.2857142857142858</v>
      </c>
      <c r="F895" s="2">
        <f t="shared" si="1"/>
        <v>0.2857142857142858</v>
      </c>
      <c r="G895" s="2"/>
      <c r="H895" s="2"/>
      <c r="I895" s="2"/>
      <c r="J895" s="2"/>
      <c r="K895" s="2"/>
      <c r="L895" s="2"/>
      <c r="M895" s="3"/>
      <c r="O895" s="1" t="s">
        <v>892</v>
      </c>
      <c r="P895" s="3">
        <v>9.506</v>
      </c>
      <c r="Q895" s="3">
        <v>9.506</v>
      </c>
    </row>
    <row r="896" spans="1:17" ht="12.75">
      <c r="A896" s="6">
        <v>27181</v>
      </c>
      <c r="B896" s="3">
        <v>49</v>
      </c>
      <c r="C896" s="3">
        <v>49</v>
      </c>
      <c r="D896" s="3">
        <v>49</v>
      </c>
      <c r="E896" s="2">
        <f t="shared" si="0"/>
        <v>0.2962962962962965</v>
      </c>
      <c r="F896" s="2">
        <f t="shared" si="1"/>
        <v>0.2962962962962965</v>
      </c>
      <c r="G896" s="2"/>
      <c r="H896" s="2"/>
      <c r="I896" s="2"/>
      <c r="J896" s="2"/>
      <c r="K896" s="2"/>
      <c r="L896" s="2"/>
      <c r="M896" s="3"/>
      <c r="O896" s="1" t="s">
        <v>893</v>
      </c>
      <c r="P896" s="3">
        <v>9.31</v>
      </c>
      <c r="Q896" s="3">
        <v>9.31</v>
      </c>
    </row>
    <row r="897" spans="1:17" ht="12.75">
      <c r="A897" s="6">
        <v>27211</v>
      </c>
      <c r="B897" s="3">
        <v>49.4</v>
      </c>
      <c r="C897" s="3">
        <v>49.4</v>
      </c>
      <c r="D897" s="3">
        <v>49.4</v>
      </c>
      <c r="E897" s="2">
        <f t="shared" si="0"/>
        <v>0.306878306878307</v>
      </c>
      <c r="F897" s="2">
        <f t="shared" si="1"/>
        <v>0.306878306878307</v>
      </c>
      <c r="G897" s="2"/>
      <c r="H897" s="2"/>
      <c r="I897" s="2"/>
      <c r="J897" s="2"/>
      <c r="K897" s="2"/>
      <c r="L897" s="2"/>
      <c r="M897" s="3"/>
      <c r="O897" s="1" t="s">
        <v>894</v>
      </c>
      <c r="P897" s="3">
        <v>9.408000000000001</v>
      </c>
      <c r="Q897" s="3">
        <v>9.408000000000001</v>
      </c>
    </row>
    <row r="898" spans="1:17" ht="12.75">
      <c r="A898" s="6">
        <v>27242</v>
      </c>
      <c r="B898" s="3">
        <v>50</v>
      </c>
      <c r="C898" s="3">
        <v>50</v>
      </c>
      <c r="D898" s="3">
        <v>50</v>
      </c>
      <c r="E898" s="2">
        <f t="shared" si="0"/>
        <v>0.3227513227513228</v>
      </c>
      <c r="F898" s="2">
        <f t="shared" si="1"/>
        <v>0.3227513227513228</v>
      </c>
      <c r="G898" s="2"/>
      <c r="H898" s="2"/>
      <c r="I898" s="2"/>
      <c r="J898" s="2"/>
      <c r="K898" s="2"/>
      <c r="L898" s="2"/>
      <c r="M898" s="3"/>
      <c r="O898" s="1" t="s">
        <v>895</v>
      </c>
      <c r="P898" s="3">
        <v>9.31</v>
      </c>
      <c r="Q898" s="3">
        <v>9.31</v>
      </c>
    </row>
    <row r="899" spans="1:17" ht="12.75">
      <c r="A899" s="6">
        <v>27273</v>
      </c>
      <c r="B899" s="3">
        <v>50.6</v>
      </c>
      <c r="C899" s="3">
        <v>50.6</v>
      </c>
      <c r="D899" s="3">
        <v>50.6</v>
      </c>
      <c r="E899" s="2">
        <f t="shared" si="0"/>
        <v>0.3386243386243388</v>
      </c>
      <c r="F899" s="2">
        <f t="shared" si="1"/>
        <v>0.3386243386243388</v>
      </c>
      <c r="G899" s="2"/>
      <c r="H899" s="2"/>
      <c r="I899" s="2"/>
      <c r="J899" s="2"/>
      <c r="K899" s="2"/>
      <c r="L899" s="2"/>
      <c r="M899" s="3"/>
      <c r="O899" s="1" t="s">
        <v>896</v>
      </c>
      <c r="P899" s="3">
        <v>9.31</v>
      </c>
      <c r="Q899" s="3">
        <v>9.31</v>
      </c>
    </row>
    <row r="900" spans="1:17" ht="12.75">
      <c r="A900" s="6">
        <v>27303</v>
      </c>
      <c r="B900" s="3">
        <v>51.1</v>
      </c>
      <c r="C900" s="3">
        <v>51.1</v>
      </c>
      <c r="D900" s="3">
        <v>51.1</v>
      </c>
      <c r="E900" s="2">
        <f t="shared" si="0"/>
        <v>0.3518518518518521</v>
      </c>
      <c r="F900" s="2">
        <f t="shared" si="1"/>
        <v>0.3518518518518521</v>
      </c>
      <c r="G900" s="2"/>
      <c r="H900" s="2"/>
      <c r="I900" s="2"/>
      <c r="J900" s="2"/>
      <c r="K900" s="2"/>
      <c r="L900" s="2"/>
      <c r="M900" s="3"/>
      <c r="O900" s="1" t="s">
        <v>897</v>
      </c>
      <c r="P900" s="3">
        <v>9.212</v>
      </c>
      <c r="Q900" s="3">
        <v>9.212</v>
      </c>
    </row>
    <row r="901" spans="1:17" ht="12.75">
      <c r="A901" s="6">
        <v>27334</v>
      </c>
      <c r="B901" s="3">
        <v>51.5</v>
      </c>
      <c r="C901" s="3">
        <v>51.5</v>
      </c>
      <c r="D901" s="3">
        <v>51.5</v>
      </c>
      <c r="E901" s="2">
        <f t="shared" si="0"/>
        <v>0.36243386243386255</v>
      </c>
      <c r="F901" s="2">
        <f t="shared" si="1"/>
        <v>0.36243386243386255</v>
      </c>
      <c r="G901" s="2"/>
      <c r="H901" s="2"/>
      <c r="I901" s="2"/>
      <c r="J901" s="2"/>
      <c r="K901" s="2"/>
      <c r="L901" s="2"/>
      <c r="M901" s="3"/>
      <c r="O901" s="1" t="s">
        <v>898</v>
      </c>
      <c r="P901" s="3">
        <v>9.114</v>
      </c>
      <c r="Q901" s="3">
        <v>9.114</v>
      </c>
    </row>
    <row r="902" spans="1:17" ht="12.75">
      <c r="A902" s="6">
        <v>27364</v>
      </c>
      <c r="B902" s="3">
        <v>51.9</v>
      </c>
      <c r="C902" s="3">
        <v>51.9</v>
      </c>
      <c r="D902" s="3">
        <v>51.9</v>
      </c>
      <c r="E902" s="2">
        <f t="shared" si="0"/>
        <v>0.373015873015873</v>
      </c>
      <c r="F902" s="2">
        <f t="shared" si="1"/>
        <v>0.373015873015873</v>
      </c>
      <c r="G902" s="2"/>
      <c r="H902" s="2"/>
      <c r="I902" s="2"/>
      <c r="J902" s="2"/>
      <c r="K902" s="2"/>
      <c r="L902" s="2"/>
      <c r="M902" s="3"/>
      <c r="O902" s="1" t="s">
        <v>899</v>
      </c>
      <c r="P902" s="3">
        <v>9.212</v>
      </c>
      <c r="Q902" s="3">
        <v>9.212</v>
      </c>
    </row>
    <row r="903" spans="1:17" ht="12.75">
      <c r="A903" s="6">
        <v>27395</v>
      </c>
      <c r="B903" s="3">
        <v>52.1</v>
      </c>
      <c r="C903" s="3">
        <v>52.1</v>
      </c>
      <c r="D903" s="3">
        <v>52.1</v>
      </c>
      <c r="E903" s="2">
        <f t="shared" si="0"/>
        <v>0.37830687830687837</v>
      </c>
      <c r="F903" s="2">
        <f t="shared" si="1"/>
        <v>0.37830687830687837</v>
      </c>
      <c r="G903" s="2"/>
      <c r="H903" s="2"/>
      <c r="I903" s="2"/>
      <c r="J903" s="2"/>
      <c r="K903" s="2"/>
      <c r="L903" s="2"/>
      <c r="M903" s="3"/>
      <c r="O903" s="1" t="s">
        <v>900</v>
      </c>
      <c r="P903" s="3">
        <v>9.212</v>
      </c>
      <c r="Q903" s="3">
        <v>9.212</v>
      </c>
    </row>
    <row r="904" spans="1:17" ht="12.75">
      <c r="A904" s="6">
        <v>27426</v>
      </c>
      <c r="B904" s="3">
        <v>52.5</v>
      </c>
      <c r="C904" s="3">
        <v>52.5</v>
      </c>
      <c r="D904" s="3">
        <v>52.5</v>
      </c>
      <c r="E904" s="2">
        <f t="shared" si="0"/>
        <v>0.38888888888888906</v>
      </c>
      <c r="F904" s="2">
        <f t="shared" si="1"/>
        <v>0.38888888888888906</v>
      </c>
      <c r="G904" s="2"/>
      <c r="H904" s="2"/>
      <c r="I904" s="2"/>
      <c r="J904" s="2"/>
      <c r="K904" s="2"/>
      <c r="L904" s="2"/>
      <c r="M904" s="3"/>
      <c r="O904" s="1" t="s">
        <v>901</v>
      </c>
      <c r="P904" s="3">
        <v>9.212</v>
      </c>
      <c r="Q904" s="3">
        <v>9.212</v>
      </c>
    </row>
    <row r="905" spans="1:17" ht="12.75">
      <c r="A905" s="6">
        <v>27454</v>
      </c>
      <c r="B905" s="3">
        <v>52.7</v>
      </c>
      <c r="C905" s="3">
        <v>52.7</v>
      </c>
      <c r="D905" s="3">
        <v>52.7</v>
      </c>
      <c r="E905" s="2">
        <f t="shared" si="0"/>
        <v>0.3941798941798944</v>
      </c>
      <c r="F905" s="2">
        <f t="shared" si="1"/>
        <v>0.3941798941798944</v>
      </c>
      <c r="G905" s="2"/>
      <c r="H905" s="2"/>
      <c r="I905" s="2"/>
      <c r="J905" s="2"/>
      <c r="K905" s="2"/>
      <c r="L905" s="2"/>
      <c r="M905" s="3"/>
      <c r="O905" s="1" t="s">
        <v>902</v>
      </c>
      <c r="P905" s="3">
        <v>9.212</v>
      </c>
      <c r="Q905" s="3">
        <v>9.212</v>
      </c>
    </row>
    <row r="906" spans="1:17" ht="12.75">
      <c r="A906" s="6">
        <v>27485</v>
      </c>
      <c r="B906" s="3">
        <v>52.9</v>
      </c>
      <c r="C906" s="3">
        <v>52.9</v>
      </c>
      <c r="D906" s="3">
        <v>52.9</v>
      </c>
      <c r="E906" s="2">
        <f t="shared" si="0"/>
        <v>0.39947089947089953</v>
      </c>
      <c r="F906" s="2">
        <f t="shared" si="1"/>
        <v>0.39947089947089953</v>
      </c>
      <c r="G906" s="2"/>
      <c r="H906" s="2"/>
      <c r="I906" s="2"/>
      <c r="J906" s="2"/>
      <c r="K906" s="2"/>
      <c r="L906" s="2"/>
      <c r="M906" s="3"/>
      <c r="O906" s="1" t="s">
        <v>903</v>
      </c>
      <c r="P906" s="3">
        <v>9.212</v>
      </c>
      <c r="Q906" s="3">
        <v>9.212</v>
      </c>
    </row>
    <row r="907" spans="1:17" ht="12.75">
      <c r="A907" s="6">
        <v>27515</v>
      </c>
      <c r="B907" s="3">
        <v>53.2</v>
      </c>
      <c r="C907" s="3">
        <v>53.2</v>
      </c>
      <c r="D907" s="3">
        <v>53.2</v>
      </c>
      <c r="E907" s="2">
        <f t="shared" si="0"/>
        <v>0.40740740740740766</v>
      </c>
      <c r="F907" s="2">
        <f t="shared" si="1"/>
        <v>0.40740740740740766</v>
      </c>
      <c r="G907" s="2"/>
      <c r="H907" s="2"/>
      <c r="I907" s="2"/>
      <c r="J907" s="2"/>
      <c r="K907" s="2"/>
      <c r="L907" s="2"/>
      <c r="M907" s="3"/>
      <c r="O907" s="1" t="s">
        <v>904</v>
      </c>
      <c r="P907" s="3">
        <v>9.114</v>
      </c>
      <c r="Q907" s="3">
        <v>9.114</v>
      </c>
    </row>
    <row r="908" spans="1:17" ht="12.75">
      <c r="A908" s="6">
        <v>27546</v>
      </c>
      <c r="B908" s="3">
        <v>53.6</v>
      </c>
      <c r="C908" s="3">
        <v>53.6</v>
      </c>
      <c r="D908" s="3">
        <v>53.6</v>
      </c>
      <c r="E908" s="2">
        <f aca="true" t="shared" si="2" ref="E908:E971">(B908/$B$843)-1</f>
        <v>0.41798941798941813</v>
      </c>
      <c r="F908" s="2">
        <f aca="true" t="shared" si="3" ref="F908:F971">(C908/$C$843)-1</f>
        <v>0.41798941798941813</v>
      </c>
      <c r="G908" s="2"/>
      <c r="H908" s="2"/>
      <c r="I908" s="2"/>
      <c r="J908" s="2"/>
      <c r="K908" s="2"/>
      <c r="L908" s="2"/>
      <c r="M908" s="3"/>
      <c r="O908" s="1" t="s">
        <v>905</v>
      </c>
      <c r="P908" s="3">
        <v>9.016</v>
      </c>
      <c r="Q908" s="3">
        <v>9.016</v>
      </c>
    </row>
    <row r="909" spans="1:17" ht="12.75">
      <c r="A909" s="6">
        <v>27576</v>
      </c>
      <c r="B909" s="3">
        <v>54.2</v>
      </c>
      <c r="C909" s="3">
        <v>54.2</v>
      </c>
      <c r="D909" s="3">
        <v>54.2</v>
      </c>
      <c r="E909" s="2">
        <f t="shared" si="2"/>
        <v>0.43386243386243395</v>
      </c>
      <c r="F909" s="2">
        <f t="shared" si="3"/>
        <v>0.43386243386243395</v>
      </c>
      <c r="G909" s="2"/>
      <c r="H909" s="2"/>
      <c r="I909" s="2"/>
      <c r="J909" s="2"/>
      <c r="K909" s="2"/>
      <c r="L909" s="2"/>
      <c r="M909" s="3"/>
      <c r="O909" s="1" t="s">
        <v>906</v>
      </c>
      <c r="P909" s="3">
        <v>9.016</v>
      </c>
      <c r="Q909" s="3">
        <v>9.016</v>
      </c>
    </row>
    <row r="910" spans="1:17" ht="12.75">
      <c r="A910" s="6">
        <v>27607</v>
      </c>
      <c r="B910" s="3">
        <v>54.3</v>
      </c>
      <c r="C910" s="3">
        <v>54.3</v>
      </c>
      <c r="D910" s="3">
        <v>54.3</v>
      </c>
      <c r="E910" s="2">
        <f t="shared" si="2"/>
        <v>0.4365079365079365</v>
      </c>
      <c r="F910" s="2">
        <f t="shared" si="3"/>
        <v>0.4365079365079365</v>
      </c>
      <c r="G910" s="2"/>
      <c r="H910" s="2"/>
      <c r="I910" s="2"/>
      <c r="J910" s="2"/>
      <c r="K910" s="2"/>
      <c r="L910" s="2"/>
      <c r="M910" s="3"/>
      <c r="O910" s="1" t="s">
        <v>907</v>
      </c>
      <c r="P910" s="3">
        <v>9.016</v>
      </c>
      <c r="Q910" s="3">
        <v>9.016</v>
      </c>
    </row>
    <row r="911" spans="1:17" ht="12.75">
      <c r="A911" s="6">
        <v>27638</v>
      </c>
      <c r="B911" s="3">
        <v>54.6</v>
      </c>
      <c r="C911" s="3">
        <v>54.6</v>
      </c>
      <c r="D911" s="3">
        <v>54.6</v>
      </c>
      <c r="E911" s="2">
        <f t="shared" si="2"/>
        <v>0.44444444444444464</v>
      </c>
      <c r="F911" s="2">
        <f t="shared" si="3"/>
        <v>0.44444444444444464</v>
      </c>
      <c r="G911" s="2"/>
      <c r="H911" s="2"/>
      <c r="I911" s="2"/>
      <c r="J911" s="2"/>
      <c r="K911" s="2"/>
      <c r="L911" s="2"/>
      <c r="M911" s="3"/>
      <c r="O911" s="1" t="s">
        <v>908</v>
      </c>
      <c r="P911" s="3">
        <v>9.016</v>
      </c>
      <c r="Q911" s="3">
        <v>9.016</v>
      </c>
    </row>
    <row r="912" spans="1:17" ht="12.75">
      <c r="A912" s="6">
        <v>27668</v>
      </c>
      <c r="B912" s="3">
        <v>54.9</v>
      </c>
      <c r="C912" s="3">
        <v>54.9</v>
      </c>
      <c r="D912" s="3">
        <v>54.9</v>
      </c>
      <c r="E912" s="2">
        <f t="shared" si="2"/>
        <v>0.45238095238095255</v>
      </c>
      <c r="F912" s="2">
        <f t="shared" si="3"/>
        <v>0.45238095238095255</v>
      </c>
      <c r="G912" s="2"/>
      <c r="H912" s="2"/>
      <c r="I912" s="2"/>
      <c r="J912" s="2"/>
      <c r="K912" s="2"/>
      <c r="L912" s="2"/>
      <c r="M912" s="3"/>
      <c r="O912" s="1" t="s">
        <v>909</v>
      </c>
      <c r="P912" s="3">
        <v>8.918000000000001</v>
      </c>
      <c r="Q912" s="3">
        <v>8.918000000000001</v>
      </c>
    </row>
    <row r="913" spans="1:17" ht="12.75">
      <c r="A913" s="6">
        <v>27699</v>
      </c>
      <c r="B913" s="3">
        <v>55.3</v>
      </c>
      <c r="C913" s="3">
        <v>55.3</v>
      </c>
      <c r="D913" s="3">
        <v>55.3</v>
      </c>
      <c r="E913" s="2">
        <f t="shared" si="2"/>
        <v>0.462962962962963</v>
      </c>
      <c r="F913" s="2">
        <f t="shared" si="3"/>
        <v>0.462962962962963</v>
      </c>
      <c r="G913" s="2"/>
      <c r="H913" s="2"/>
      <c r="I913" s="2"/>
      <c r="J913" s="2"/>
      <c r="K913" s="2"/>
      <c r="L913" s="2"/>
      <c r="M913" s="3"/>
      <c r="O913" s="1" t="s">
        <v>910</v>
      </c>
      <c r="P913" s="3">
        <v>8.918000000000001</v>
      </c>
      <c r="Q913" s="3">
        <v>8.918000000000001</v>
      </c>
    </row>
    <row r="914" spans="1:17" ht="12.75">
      <c r="A914" s="6">
        <v>27729</v>
      </c>
      <c r="B914" s="3">
        <v>55.5</v>
      </c>
      <c r="C914" s="3">
        <v>55.5</v>
      </c>
      <c r="D914" s="3">
        <v>55.5</v>
      </c>
      <c r="E914" s="2">
        <f t="shared" si="2"/>
        <v>0.46825396825396837</v>
      </c>
      <c r="F914" s="2">
        <f t="shared" si="3"/>
        <v>0.46825396825396837</v>
      </c>
      <c r="G914" s="2"/>
      <c r="H914" s="2"/>
      <c r="I914" s="2"/>
      <c r="J914" s="2"/>
      <c r="K914" s="2"/>
      <c r="L914" s="2"/>
      <c r="M914" s="3"/>
      <c r="O914" s="1" t="s">
        <v>911</v>
      </c>
      <c r="P914" s="3">
        <v>8.82</v>
      </c>
      <c r="Q914" s="3">
        <v>8.82</v>
      </c>
    </row>
    <row r="915" spans="1:17" ht="12.75">
      <c r="A915" s="6">
        <v>27760</v>
      </c>
      <c r="B915" s="3">
        <v>55.6</v>
      </c>
      <c r="C915" s="3">
        <v>55.6</v>
      </c>
      <c r="D915" s="3">
        <v>55.6</v>
      </c>
      <c r="E915" s="2">
        <f t="shared" si="2"/>
        <v>0.47089947089947115</v>
      </c>
      <c r="F915" s="2">
        <f t="shared" si="3"/>
        <v>0.47089947089947115</v>
      </c>
      <c r="G915" s="2"/>
      <c r="H915" s="2"/>
      <c r="I915" s="2"/>
      <c r="J915" s="2"/>
      <c r="K915" s="2"/>
      <c r="L915" s="2"/>
      <c r="M915" s="3"/>
      <c r="O915" s="1" t="s">
        <v>912</v>
      </c>
      <c r="P915" s="3">
        <v>8.82</v>
      </c>
      <c r="Q915" s="3">
        <v>8.82</v>
      </c>
    </row>
    <row r="916" spans="1:17" ht="12.75">
      <c r="A916" s="6">
        <v>27791</v>
      </c>
      <c r="B916" s="3">
        <v>55.8</v>
      </c>
      <c r="C916" s="3">
        <v>55.8</v>
      </c>
      <c r="D916" s="3">
        <v>55.8</v>
      </c>
      <c r="E916" s="2">
        <f t="shared" si="2"/>
        <v>0.4761904761904763</v>
      </c>
      <c r="F916" s="2">
        <f t="shared" si="3"/>
        <v>0.4761904761904763</v>
      </c>
      <c r="G916" s="2"/>
      <c r="H916" s="2"/>
      <c r="I916" s="2"/>
      <c r="J916" s="2"/>
      <c r="K916" s="2"/>
      <c r="L916" s="2"/>
      <c r="M916" s="3"/>
      <c r="O916" s="1" t="s">
        <v>913</v>
      </c>
      <c r="P916" s="3">
        <v>8.82</v>
      </c>
      <c r="Q916" s="3">
        <v>8.82</v>
      </c>
    </row>
    <row r="917" spans="1:17" ht="12.75">
      <c r="A917" s="6">
        <v>27820</v>
      </c>
      <c r="B917" s="3">
        <v>55.9</v>
      </c>
      <c r="C917" s="3">
        <v>55.9</v>
      </c>
      <c r="D917" s="3">
        <v>55.9</v>
      </c>
      <c r="E917" s="2">
        <f t="shared" si="2"/>
        <v>0.47883597883597884</v>
      </c>
      <c r="F917" s="2">
        <f t="shared" si="3"/>
        <v>0.47883597883597884</v>
      </c>
      <c r="G917" s="2"/>
      <c r="H917" s="2"/>
      <c r="I917" s="2"/>
      <c r="J917" s="2"/>
      <c r="K917" s="2"/>
      <c r="L917" s="2"/>
      <c r="M917" s="3"/>
      <c r="O917" s="1" t="s">
        <v>914</v>
      </c>
      <c r="P917" s="3">
        <v>8.722</v>
      </c>
      <c r="Q917" s="3">
        <v>8.722</v>
      </c>
    </row>
    <row r="918" spans="1:17" ht="12.75">
      <c r="A918" s="6">
        <v>27851</v>
      </c>
      <c r="B918" s="3">
        <v>56.1</v>
      </c>
      <c r="C918" s="3">
        <v>56.1</v>
      </c>
      <c r="D918" s="3">
        <v>56.1</v>
      </c>
      <c r="E918" s="2">
        <f t="shared" si="2"/>
        <v>0.4841269841269842</v>
      </c>
      <c r="F918" s="2">
        <f t="shared" si="3"/>
        <v>0.4841269841269842</v>
      </c>
      <c r="G918" s="2"/>
      <c r="H918" s="2"/>
      <c r="I918" s="2"/>
      <c r="J918" s="2"/>
      <c r="K918" s="2"/>
      <c r="L918" s="2"/>
      <c r="M918" s="3"/>
      <c r="O918" s="1" t="s">
        <v>915</v>
      </c>
      <c r="P918" s="3">
        <v>8.624</v>
      </c>
      <c r="Q918" s="3">
        <v>8.624</v>
      </c>
    </row>
    <row r="919" spans="1:17" ht="12.75">
      <c r="A919" s="6">
        <v>27881</v>
      </c>
      <c r="B919" s="3">
        <v>56.5</v>
      </c>
      <c r="C919" s="3">
        <v>56.5</v>
      </c>
      <c r="D919" s="3">
        <v>56.5</v>
      </c>
      <c r="E919" s="2">
        <f t="shared" si="2"/>
        <v>0.4947089947089949</v>
      </c>
      <c r="F919" s="2">
        <f t="shared" si="3"/>
        <v>0.4947089947089949</v>
      </c>
      <c r="G919" s="2"/>
      <c r="H919" s="2"/>
      <c r="I919" s="2"/>
      <c r="J919" s="2"/>
      <c r="K919" s="2"/>
      <c r="L919" s="2"/>
      <c r="M919" s="3"/>
      <c r="O919" s="1" t="s">
        <v>916</v>
      </c>
      <c r="P919" s="3">
        <v>8.428</v>
      </c>
      <c r="Q919" s="3">
        <v>8.428</v>
      </c>
    </row>
    <row r="920" spans="1:17" ht="12.75">
      <c r="A920" s="6">
        <v>27912</v>
      </c>
      <c r="B920" s="3">
        <v>56.8</v>
      </c>
      <c r="C920" s="3">
        <v>56.8</v>
      </c>
      <c r="D920" s="3">
        <v>56.8</v>
      </c>
      <c r="E920" s="2">
        <f t="shared" si="2"/>
        <v>0.5026455026455028</v>
      </c>
      <c r="F920" s="2">
        <f t="shared" si="3"/>
        <v>0.5026455026455028</v>
      </c>
      <c r="G920" s="2"/>
      <c r="H920" s="2"/>
      <c r="I920" s="2"/>
      <c r="J920" s="2"/>
      <c r="K920" s="2"/>
      <c r="L920" s="2"/>
      <c r="M920" s="3"/>
      <c r="O920" s="1" t="s">
        <v>917</v>
      </c>
      <c r="P920" s="3">
        <v>8.33</v>
      </c>
      <c r="Q920" s="3">
        <v>8.33</v>
      </c>
    </row>
    <row r="921" spans="1:17" ht="12.75">
      <c r="A921" s="6">
        <v>27942</v>
      </c>
      <c r="B921" s="3">
        <v>57.1</v>
      </c>
      <c r="C921" s="3">
        <v>57.1</v>
      </c>
      <c r="D921" s="3">
        <v>57.1</v>
      </c>
      <c r="E921" s="2">
        <f t="shared" si="2"/>
        <v>0.5105820105820107</v>
      </c>
      <c r="F921" s="2">
        <f t="shared" si="3"/>
        <v>0.5105820105820107</v>
      </c>
      <c r="G921" s="2"/>
      <c r="H921" s="2"/>
      <c r="I921" s="2"/>
      <c r="J921" s="2"/>
      <c r="K921" s="2"/>
      <c r="L921" s="2"/>
      <c r="M921" s="3"/>
      <c r="O921" s="1" t="s">
        <v>918</v>
      </c>
      <c r="P921" s="3">
        <v>8.33</v>
      </c>
      <c r="Q921" s="3">
        <v>8.33</v>
      </c>
    </row>
    <row r="922" spans="1:17" ht="12.75">
      <c r="A922" s="6">
        <v>27973</v>
      </c>
      <c r="B922" s="3">
        <v>57.4</v>
      </c>
      <c r="C922" s="3">
        <v>57.4</v>
      </c>
      <c r="D922" s="3">
        <v>57.4</v>
      </c>
      <c r="E922" s="2">
        <f t="shared" si="2"/>
        <v>0.5185185185185186</v>
      </c>
      <c r="F922" s="2">
        <f t="shared" si="3"/>
        <v>0.5185185185185186</v>
      </c>
      <c r="G922" s="2"/>
      <c r="H922" s="2"/>
      <c r="I922" s="2"/>
      <c r="J922" s="2"/>
      <c r="K922" s="2"/>
      <c r="L922" s="2"/>
      <c r="M922" s="3"/>
      <c r="O922" s="1" t="s">
        <v>919</v>
      </c>
      <c r="P922" s="3">
        <v>8.428</v>
      </c>
      <c r="Q922" s="3">
        <v>8.428</v>
      </c>
    </row>
    <row r="923" spans="1:17" ht="12.75">
      <c r="A923" s="6">
        <v>28004</v>
      </c>
      <c r="B923" s="3">
        <v>57.6</v>
      </c>
      <c r="C923" s="3">
        <v>57.6</v>
      </c>
      <c r="D923" s="3">
        <v>57.6</v>
      </c>
      <c r="E923" s="2">
        <f t="shared" si="2"/>
        <v>0.523809523809524</v>
      </c>
      <c r="F923" s="2">
        <f t="shared" si="3"/>
        <v>0.523809523809524</v>
      </c>
      <c r="G923" s="2"/>
      <c r="H923" s="2"/>
      <c r="I923" s="2"/>
      <c r="J923" s="2"/>
      <c r="K923" s="2"/>
      <c r="L923" s="2"/>
      <c r="M923" s="3"/>
      <c r="O923" s="1" t="s">
        <v>920</v>
      </c>
      <c r="P923" s="3">
        <v>8.428</v>
      </c>
      <c r="Q923" s="3">
        <v>8.428</v>
      </c>
    </row>
    <row r="924" spans="1:17" ht="12.75">
      <c r="A924" s="6">
        <v>28034</v>
      </c>
      <c r="B924" s="3">
        <v>57.9</v>
      </c>
      <c r="C924" s="3">
        <v>57.9</v>
      </c>
      <c r="D924" s="3">
        <v>57.9</v>
      </c>
      <c r="E924" s="2">
        <f t="shared" si="2"/>
        <v>0.5317460317460319</v>
      </c>
      <c r="F924" s="2">
        <f t="shared" si="3"/>
        <v>0.5317460317460319</v>
      </c>
      <c r="G924" s="2"/>
      <c r="H924" s="2"/>
      <c r="I924" s="2"/>
      <c r="J924" s="2"/>
      <c r="K924" s="2"/>
      <c r="L924" s="2"/>
      <c r="M924" s="3"/>
      <c r="O924" s="1" t="s">
        <v>921</v>
      </c>
      <c r="P924" s="3">
        <v>8.526</v>
      </c>
      <c r="Q924" s="3">
        <v>8.526</v>
      </c>
    </row>
    <row r="925" spans="1:17" ht="12.75">
      <c r="A925" s="6">
        <v>28065</v>
      </c>
      <c r="B925" s="3">
        <v>58</v>
      </c>
      <c r="C925" s="3">
        <v>58</v>
      </c>
      <c r="D925" s="3">
        <v>58</v>
      </c>
      <c r="E925" s="2">
        <f t="shared" si="2"/>
        <v>0.5343915343915344</v>
      </c>
      <c r="F925" s="2">
        <f t="shared" si="3"/>
        <v>0.5343915343915344</v>
      </c>
      <c r="G925" s="2"/>
      <c r="H925" s="2"/>
      <c r="I925" s="2"/>
      <c r="J925" s="2"/>
      <c r="K925" s="2"/>
      <c r="L925" s="2"/>
      <c r="M925" s="3"/>
      <c r="O925" s="1" t="s">
        <v>922</v>
      </c>
      <c r="P925" s="3">
        <v>8.526</v>
      </c>
      <c r="Q925" s="3">
        <v>8.526</v>
      </c>
    </row>
    <row r="926" spans="1:17" ht="12.75">
      <c r="A926" s="6">
        <v>28095</v>
      </c>
      <c r="B926" s="3">
        <v>58.2</v>
      </c>
      <c r="C926" s="3">
        <v>58.2</v>
      </c>
      <c r="D926" s="3">
        <v>58.2</v>
      </c>
      <c r="E926" s="2">
        <f t="shared" si="2"/>
        <v>0.5396825396825398</v>
      </c>
      <c r="F926" s="2">
        <f t="shared" si="3"/>
        <v>0.5396825396825398</v>
      </c>
      <c r="G926" s="2"/>
      <c r="H926" s="2"/>
      <c r="I926" s="2"/>
      <c r="J926" s="2"/>
      <c r="K926" s="2"/>
      <c r="L926" s="2"/>
      <c r="M926" s="3"/>
      <c r="O926" s="1" t="s">
        <v>923</v>
      </c>
      <c r="P926" s="3">
        <v>8.624</v>
      </c>
      <c r="Q926" s="3">
        <v>8.624</v>
      </c>
    </row>
    <row r="927" spans="1:17" ht="12.75">
      <c r="A927" s="6">
        <v>28126</v>
      </c>
      <c r="B927" s="3">
        <v>58.5</v>
      </c>
      <c r="C927" s="3">
        <v>58.5</v>
      </c>
      <c r="D927" s="3">
        <v>58.5</v>
      </c>
      <c r="E927" s="2">
        <f t="shared" si="2"/>
        <v>0.5476190476190477</v>
      </c>
      <c r="F927" s="2">
        <f t="shared" si="3"/>
        <v>0.5476190476190477</v>
      </c>
      <c r="G927" s="2"/>
      <c r="H927" s="2"/>
      <c r="I927" s="2"/>
      <c r="J927" s="2"/>
      <c r="K927" s="2"/>
      <c r="L927" s="2"/>
      <c r="M927" s="3"/>
      <c r="O927" s="1" t="s">
        <v>924</v>
      </c>
      <c r="P927" s="3">
        <v>8.624</v>
      </c>
      <c r="Q927" s="3">
        <v>8.624</v>
      </c>
    </row>
    <row r="928" spans="1:17" ht="12.75">
      <c r="A928" s="6">
        <v>28157</v>
      </c>
      <c r="B928" s="3">
        <v>59.1</v>
      </c>
      <c r="C928" s="3">
        <v>59.1</v>
      </c>
      <c r="D928" s="3">
        <v>59.1</v>
      </c>
      <c r="E928" s="2">
        <f t="shared" si="2"/>
        <v>0.5634920634920637</v>
      </c>
      <c r="F928" s="2">
        <f t="shared" si="3"/>
        <v>0.5634920634920637</v>
      </c>
      <c r="G928" s="2"/>
      <c r="H928" s="2"/>
      <c r="I928" s="2"/>
      <c r="J928" s="2"/>
      <c r="K928" s="2"/>
      <c r="L928" s="2"/>
      <c r="M928" s="3"/>
      <c r="O928" s="1" t="s">
        <v>925</v>
      </c>
      <c r="P928" s="3">
        <v>8.526</v>
      </c>
      <c r="Q928" s="3">
        <v>8.526</v>
      </c>
    </row>
    <row r="929" spans="1:17" ht="12.75">
      <c r="A929" s="6">
        <v>28185</v>
      </c>
      <c r="B929" s="3">
        <v>59.5</v>
      </c>
      <c r="C929" s="3">
        <v>59.5</v>
      </c>
      <c r="D929" s="3">
        <v>59.5</v>
      </c>
      <c r="E929" s="2">
        <f t="shared" si="2"/>
        <v>0.5740740740740742</v>
      </c>
      <c r="F929" s="2">
        <f t="shared" si="3"/>
        <v>0.5740740740740742</v>
      </c>
      <c r="G929" s="2"/>
      <c r="H929" s="2"/>
      <c r="I929" s="2"/>
      <c r="J929" s="2"/>
      <c r="K929" s="2"/>
      <c r="L929" s="2"/>
      <c r="M929" s="3"/>
      <c r="O929" s="1" t="s">
        <v>926</v>
      </c>
      <c r="P929" s="3">
        <v>8.33</v>
      </c>
      <c r="Q929" s="3">
        <v>8.33</v>
      </c>
    </row>
    <row r="930" spans="1:17" ht="12.75">
      <c r="A930" s="6">
        <v>28216</v>
      </c>
      <c r="B930" s="3">
        <v>60</v>
      </c>
      <c r="C930" s="3">
        <v>60</v>
      </c>
      <c r="D930" s="3">
        <v>60</v>
      </c>
      <c r="E930" s="2">
        <f t="shared" si="2"/>
        <v>0.5873015873015874</v>
      </c>
      <c r="F930" s="2">
        <f t="shared" si="3"/>
        <v>0.5873015873015874</v>
      </c>
      <c r="G930" s="2"/>
      <c r="H930" s="2"/>
      <c r="I930" s="2"/>
      <c r="J930" s="2"/>
      <c r="K930" s="2"/>
      <c r="L930" s="2"/>
      <c r="M930" s="3"/>
      <c r="O930" s="1" t="s">
        <v>927</v>
      </c>
      <c r="P930" s="3">
        <v>8.33</v>
      </c>
      <c r="Q930" s="3">
        <v>8.33</v>
      </c>
    </row>
    <row r="931" spans="1:17" ht="12.75">
      <c r="A931" s="6">
        <v>28246</v>
      </c>
      <c r="B931" s="3">
        <v>60.3</v>
      </c>
      <c r="C931" s="3">
        <v>60.3</v>
      </c>
      <c r="D931" s="3">
        <v>60.3</v>
      </c>
      <c r="E931" s="2">
        <f t="shared" si="2"/>
        <v>0.5952380952380953</v>
      </c>
      <c r="F931" s="2">
        <f t="shared" si="3"/>
        <v>0.5952380952380953</v>
      </c>
      <c r="G931" s="2"/>
      <c r="H931" s="2"/>
      <c r="I931" s="2"/>
      <c r="J931" s="2"/>
      <c r="K931" s="2"/>
      <c r="L931" s="2"/>
      <c r="M931" s="3"/>
      <c r="O931" s="1" t="s">
        <v>928</v>
      </c>
      <c r="P931" s="3">
        <v>8.428</v>
      </c>
      <c r="Q931" s="3">
        <v>8.428</v>
      </c>
    </row>
    <row r="932" spans="1:17" ht="12.75">
      <c r="A932" s="6">
        <v>28277</v>
      </c>
      <c r="B932" s="3">
        <v>60.7</v>
      </c>
      <c r="C932" s="3">
        <v>60.7</v>
      </c>
      <c r="D932" s="3">
        <v>60.7</v>
      </c>
      <c r="E932" s="2">
        <f t="shared" si="2"/>
        <v>0.605820105820106</v>
      </c>
      <c r="F932" s="2">
        <f t="shared" si="3"/>
        <v>0.605820105820106</v>
      </c>
      <c r="G932" s="2"/>
      <c r="H932" s="2"/>
      <c r="I932" s="2"/>
      <c r="J932" s="2"/>
      <c r="K932" s="2"/>
      <c r="L932" s="2"/>
      <c r="M932" s="3"/>
      <c r="O932" s="1" t="s">
        <v>929</v>
      </c>
      <c r="P932" s="3">
        <v>8.232000000000001</v>
      </c>
      <c r="Q932" s="3">
        <v>8.232000000000001</v>
      </c>
    </row>
    <row r="933" spans="1:17" ht="12.75">
      <c r="A933" s="6">
        <v>28307</v>
      </c>
      <c r="B933" s="3">
        <v>61</v>
      </c>
      <c r="C933" s="3">
        <v>61</v>
      </c>
      <c r="D933" s="3">
        <v>61</v>
      </c>
      <c r="E933" s="2">
        <f t="shared" si="2"/>
        <v>0.613756613756614</v>
      </c>
      <c r="F933" s="2">
        <f t="shared" si="3"/>
        <v>0.613756613756614</v>
      </c>
      <c r="G933" s="2"/>
      <c r="H933" s="2"/>
      <c r="I933" s="2"/>
      <c r="J933" s="2"/>
      <c r="K933" s="2"/>
      <c r="L933" s="2"/>
      <c r="M933" s="3"/>
      <c r="O933" s="1" t="s">
        <v>930</v>
      </c>
      <c r="P933" s="3">
        <v>8.232000000000001</v>
      </c>
      <c r="Q933" s="3">
        <v>8.232000000000001</v>
      </c>
    </row>
    <row r="934" spans="1:17" ht="12.75">
      <c r="A934" s="6">
        <v>28338</v>
      </c>
      <c r="B934" s="3">
        <v>61.2</v>
      </c>
      <c r="C934" s="3">
        <v>61.2</v>
      </c>
      <c r="D934" s="3">
        <v>61.2</v>
      </c>
      <c r="E934" s="2">
        <f t="shared" si="2"/>
        <v>0.6190476190476193</v>
      </c>
      <c r="F934" s="2">
        <f t="shared" si="3"/>
        <v>0.6190476190476193</v>
      </c>
      <c r="G934" s="2"/>
      <c r="H934" s="2"/>
      <c r="I934" s="2"/>
      <c r="J934" s="2"/>
      <c r="K934" s="2"/>
      <c r="L934" s="2"/>
      <c r="M934" s="3"/>
      <c r="O934" s="1" t="s">
        <v>931</v>
      </c>
      <c r="P934" s="3">
        <v>8.036</v>
      </c>
      <c r="Q934" s="3">
        <v>8.036</v>
      </c>
    </row>
    <row r="935" spans="1:17" ht="12.75">
      <c r="A935" s="6">
        <v>28369</v>
      </c>
      <c r="B935" s="3">
        <v>61.4</v>
      </c>
      <c r="C935" s="3">
        <v>61.4</v>
      </c>
      <c r="D935" s="3">
        <v>61.4</v>
      </c>
      <c r="E935" s="2">
        <f t="shared" si="2"/>
        <v>0.6243386243386244</v>
      </c>
      <c r="F935" s="2">
        <f t="shared" si="3"/>
        <v>0.6243386243386244</v>
      </c>
      <c r="G935" s="2"/>
      <c r="H935" s="2"/>
      <c r="I935" s="2"/>
      <c r="J935" s="2"/>
      <c r="K935" s="2"/>
      <c r="L935" s="2"/>
      <c r="M935" s="3"/>
      <c r="O935" s="1" t="s">
        <v>932</v>
      </c>
      <c r="P935" s="3">
        <v>8.134</v>
      </c>
      <c r="Q935" s="3">
        <v>8.134</v>
      </c>
    </row>
    <row r="936" spans="1:17" ht="12.75">
      <c r="A936" s="6">
        <v>28399</v>
      </c>
      <c r="B936" s="3">
        <v>61.6</v>
      </c>
      <c r="C936" s="3">
        <v>61.6</v>
      </c>
      <c r="D936" s="3">
        <v>61.6</v>
      </c>
      <c r="E936" s="2">
        <f t="shared" si="2"/>
        <v>0.6296296296296298</v>
      </c>
      <c r="F936" s="2">
        <f t="shared" si="3"/>
        <v>0.6296296296296298</v>
      </c>
      <c r="G936" s="2"/>
      <c r="H936" s="2"/>
      <c r="I936" s="2"/>
      <c r="J936" s="2"/>
      <c r="K936" s="2"/>
      <c r="L936" s="2"/>
      <c r="M936" s="3"/>
      <c r="O936" s="1" t="s">
        <v>933</v>
      </c>
      <c r="P936" s="3">
        <v>8.036</v>
      </c>
      <c r="Q936" s="3">
        <v>8.036</v>
      </c>
    </row>
    <row r="937" spans="1:17" ht="12.75">
      <c r="A937" s="6">
        <v>28430</v>
      </c>
      <c r="B937" s="3">
        <v>61.9</v>
      </c>
      <c r="C937" s="3">
        <v>61.9</v>
      </c>
      <c r="D937" s="3">
        <v>61.9</v>
      </c>
      <c r="E937" s="2">
        <f t="shared" si="2"/>
        <v>0.6375661375661377</v>
      </c>
      <c r="F937" s="2">
        <f t="shared" si="3"/>
        <v>0.6375661375661377</v>
      </c>
      <c r="G937" s="2"/>
      <c r="H937" s="2"/>
      <c r="I937" s="2"/>
      <c r="J937" s="2"/>
      <c r="K937" s="2"/>
      <c r="L937" s="2"/>
      <c r="M937" s="3"/>
      <c r="O937" s="1" t="s">
        <v>934</v>
      </c>
      <c r="P937" s="3">
        <v>7.938000000000001</v>
      </c>
      <c r="Q937" s="3">
        <v>7.938000000000001</v>
      </c>
    </row>
    <row r="938" spans="1:17" ht="12.75">
      <c r="A938" s="6">
        <v>28460</v>
      </c>
      <c r="B938" s="3">
        <v>62.1</v>
      </c>
      <c r="C938" s="3">
        <v>62.1</v>
      </c>
      <c r="D938" s="3">
        <v>62.1</v>
      </c>
      <c r="E938" s="2">
        <f t="shared" si="2"/>
        <v>0.642857142857143</v>
      </c>
      <c r="F938" s="2">
        <f t="shared" si="3"/>
        <v>0.642857142857143</v>
      </c>
      <c r="G938" s="2"/>
      <c r="H938" s="2"/>
      <c r="I938" s="2"/>
      <c r="J938" s="2"/>
      <c r="K938" s="2"/>
      <c r="L938" s="2"/>
      <c r="M938" s="3"/>
      <c r="O938" s="1" t="s">
        <v>935</v>
      </c>
      <c r="P938" s="3">
        <v>7.938000000000001</v>
      </c>
      <c r="Q938" s="3">
        <v>7.938000000000001</v>
      </c>
    </row>
    <row r="939" spans="1:17" ht="12.75">
      <c r="A939" s="6">
        <v>28491</v>
      </c>
      <c r="B939" s="3">
        <v>62.5</v>
      </c>
      <c r="C939" s="3">
        <v>62.5</v>
      </c>
      <c r="D939" s="3">
        <v>62.5</v>
      </c>
      <c r="E939" s="2">
        <f t="shared" si="2"/>
        <v>0.6534391534391535</v>
      </c>
      <c r="F939" s="2">
        <f t="shared" si="3"/>
        <v>0.6534391534391535</v>
      </c>
      <c r="G939" s="2"/>
      <c r="H939" s="2"/>
      <c r="I939" s="2"/>
      <c r="J939" s="2"/>
      <c r="K939" s="2"/>
      <c r="L939" s="2"/>
      <c r="M939" s="3"/>
      <c r="O939" s="1" t="s">
        <v>936</v>
      </c>
      <c r="P939" s="3">
        <v>7.84</v>
      </c>
      <c r="Q939" s="3">
        <v>7.84</v>
      </c>
    </row>
    <row r="940" spans="1:17" ht="12.75">
      <c r="A940" s="6">
        <v>28522</v>
      </c>
      <c r="B940" s="3">
        <v>62.9</v>
      </c>
      <c r="C940" s="3">
        <v>62.9</v>
      </c>
      <c r="D940" s="3">
        <v>62.9</v>
      </c>
      <c r="E940" s="2">
        <f t="shared" si="2"/>
        <v>0.6640211640211642</v>
      </c>
      <c r="F940" s="2">
        <f t="shared" si="3"/>
        <v>0.6640211640211642</v>
      </c>
      <c r="G940" s="2"/>
      <c r="H940" s="2"/>
      <c r="I940" s="2"/>
      <c r="J940" s="2"/>
      <c r="K940" s="2"/>
      <c r="L940" s="2"/>
      <c r="M940" s="3"/>
      <c r="O940" s="1" t="s">
        <v>937</v>
      </c>
      <c r="P940" s="3">
        <v>7.84</v>
      </c>
      <c r="Q940" s="3">
        <v>7.84</v>
      </c>
    </row>
    <row r="941" spans="1:17" ht="12.75">
      <c r="A941" s="6">
        <v>28550</v>
      </c>
      <c r="B941" s="3">
        <v>63.4</v>
      </c>
      <c r="C941" s="3">
        <v>63.4</v>
      </c>
      <c r="D941" s="3">
        <v>63.4</v>
      </c>
      <c r="E941" s="2">
        <f t="shared" si="2"/>
        <v>0.6772486772486774</v>
      </c>
      <c r="F941" s="2">
        <f t="shared" si="3"/>
        <v>0.6772486772486774</v>
      </c>
      <c r="G941" s="2"/>
      <c r="H941" s="2"/>
      <c r="I941" s="2"/>
      <c r="J941" s="2"/>
      <c r="K941" s="2"/>
      <c r="L941" s="2"/>
      <c r="M941" s="3"/>
      <c r="O941" s="1" t="s">
        <v>938</v>
      </c>
      <c r="P941" s="3">
        <v>7.742</v>
      </c>
      <c r="Q941" s="3">
        <v>7.742</v>
      </c>
    </row>
    <row r="942" spans="1:17" ht="12.75">
      <c r="A942" s="6">
        <v>28581</v>
      </c>
      <c r="B942" s="3">
        <v>63.9</v>
      </c>
      <c r="C942" s="3">
        <v>63.9</v>
      </c>
      <c r="D942" s="3">
        <v>63.9</v>
      </c>
      <c r="E942" s="2">
        <f t="shared" si="2"/>
        <v>0.6904761904761905</v>
      </c>
      <c r="F942" s="2">
        <f t="shared" si="3"/>
        <v>0.6904761904761905</v>
      </c>
      <c r="G942" s="2"/>
      <c r="H942" s="2"/>
      <c r="I942" s="2"/>
      <c r="J942" s="2"/>
      <c r="K942" s="2"/>
      <c r="L942" s="2"/>
      <c r="M942" s="3"/>
      <c r="O942" s="1" t="s">
        <v>939</v>
      </c>
      <c r="P942" s="3">
        <v>7.644</v>
      </c>
      <c r="Q942" s="3">
        <v>7.644</v>
      </c>
    </row>
    <row r="943" spans="1:17" ht="12.75">
      <c r="A943" s="6">
        <v>28611</v>
      </c>
      <c r="B943" s="3">
        <v>64.5</v>
      </c>
      <c r="C943" s="3">
        <v>64.5</v>
      </c>
      <c r="D943" s="3">
        <v>64.5</v>
      </c>
      <c r="E943" s="2">
        <f t="shared" si="2"/>
        <v>0.7063492063492065</v>
      </c>
      <c r="F943" s="2">
        <f t="shared" si="3"/>
        <v>0.7063492063492065</v>
      </c>
      <c r="G943" s="2"/>
      <c r="H943" s="2"/>
      <c r="I943" s="2"/>
      <c r="J943" s="2"/>
      <c r="K943" s="2"/>
      <c r="L943" s="2"/>
      <c r="M943" s="3"/>
      <c r="O943" s="1" t="s">
        <v>940</v>
      </c>
      <c r="P943" s="3">
        <v>7.546</v>
      </c>
      <c r="Q943" s="3">
        <v>7.546</v>
      </c>
    </row>
    <row r="944" spans="1:17" ht="12.75">
      <c r="A944" s="6">
        <v>28642</v>
      </c>
      <c r="B944" s="3">
        <v>65.2</v>
      </c>
      <c r="C944" s="3">
        <v>65.2</v>
      </c>
      <c r="D944" s="3">
        <v>65.2</v>
      </c>
      <c r="E944" s="2">
        <f t="shared" si="2"/>
        <v>0.7248677248677251</v>
      </c>
      <c r="F944" s="2">
        <f t="shared" si="3"/>
        <v>0.7248677248677251</v>
      </c>
      <c r="G944" s="2"/>
      <c r="H944" s="2"/>
      <c r="I944" s="2"/>
      <c r="J944" s="2"/>
      <c r="K944" s="2"/>
      <c r="L944" s="2"/>
      <c r="M944" s="3"/>
      <c r="O944" s="1" t="s">
        <v>941</v>
      </c>
      <c r="P944" s="3">
        <v>7.448</v>
      </c>
      <c r="Q944" s="3">
        <v>7.448</v>
      </c>
    </row>
    <row r="945" spans="1:17" ht="12.75">
      <c r="A945" s="6">
        <v>28672</v>
      </c>
      <c r="B945" s="3">
        <v>65.7</v>
      </c>
      <c r="C945" s="3">
        <v>65.7</v>
      </c>
      <c r="D945" s="3">
        <v>65.7</v>
      </c>
      <c r="E945" s="2">
        <f t="shared" si="2"/>
        <v>0.7380952380952384</v>
      </c>
      <c r="F945" s="2">
        <f t="shared" si="3"/>
        <v>0.7380952380952384</v>
      </c>
      <c r="G945" s="2"/>
      <c r="H945" s="2"/>
      <c r="I945" s="2"/>
      <c r="J945" s="2"/>
      <c r="K945" s="2"/>
      <c r="L945" s="2"/>
      <c r="M945" s="3"/>
      <c r="O945" s="1" t="s">
        <v>942</v>
      </c>
      <c r="P945" s="3">
        <v>7.546</v>
      </c>
      <c r="Q945" s="3">
        <v>7.546</v>
      </c>
    </row>
    <row r="946" spans="1:17" ht="12.75">
      <c r="A946" s="6">
        <v>28703</v>
      </c>
      <c r="B946" s="3">
        <v>66</v>
      </c>
      <c r="C946" s="3">
        <v>66</v>
      </c>
      <c r="D946" s="3">
        <v>66</v>
      </c>
      <c r="E946" s="2">
        <f t="shared" si="2"/>
        <v>0.7460317460317463</v>
      </c>
      <c r="F946" s="2">
        <f t="shared" si="3"/>
        <v>0.7460317460317463</v>
      </c>
      <c r="G946" s="2"/>
      <c r="H946" s="2"/>
      <c r="I946" s="2"/>
      <c r="J946" s="2"/>
      <c r="K946" s="2"/>
      <c r="L946" s="2"/>
      <c r="M946" s="3"/>
      <c r="O946" s="1" t="s">
        <v>943</v>
      </c>
      <c r="P946" s="3">
        <v>7.546</v>
      </c>
      <c r="Q946" s="3">
        <v>7.546</v>
      </c>
    </row>
    <row r="947" spans="1:17" ht="12.75">
      <c r="A947" s="6">
        <v>28734</v>
      </c>
      <c r="B947" s="3">
        <v>66.5</v>
      </c>
      <c r="C947" s="3">
        <v>66.5</v>
      </c>
      <c r="D947" s="3">
        <v>66.5</v>
      </c>
      <c r="E947" s="2">
        <f t="shared" si="2"/>
        <v>0.7592592592592593</v>
      </c>
      <c r="F947" s="2">
        <f t="shared" si="3"/>
        <v>0.7592592592592593</v>
      </c>
      <c r="G947" s="2"/>
      <c r="H947" s="2"/>
      <c r="I947" s="2"/>
      <c r="J947" s="2"/>
      <c r="K947" s="2"/>
      <c r="L947" s="2"/>
      <c r="M947" s="3"/>
      <c r="O947" s="1" t="s">
        <v>944</v>
      </c>
      <c r="P947" s="3">
        <v>7.546</v>
      </c>
      <c r="Q947" s="3">
        <v>7.546</v>
      </c>
    </row>
    <row r="948" spans="1:17" ht="12.75">
      <c r="A948" s="6">
        <v>28764</v>
      </c>
      <c r="B948" s="3">
        <v>67.1</v>
      </c>
      <c r="C948" s="3">
        <v>67.1</v>
      </c>
      <c r="D948" s="3">
        <v>67.1</v>
      </c>
      <c r="E948" s="2">
        <f t="shared" si="2"/>
        <v>0.7751322751322751</v>
      </c>
      <c r="F948" s="2">
        <f t="shared" si="3"/>
        <v>0.7751322751322751</v>
      </c>
      <c r="G948" s="2"/>
      <c r="H948" s="2"/>
      <c r="I948" s="2"/>
      <c r="J948" s="2"/>
      <c r="K948" s="2"/>
      <c r="L948" s="2"/>
      <c r="M948" s="3"/>
      <c r="O948" s="1" t="s">
        <v>945</v>
      </c>
      <c r="P948" s="3">
        <v>7.546</v>
      </c>
      <c r="Q948" s="3">
        <v>7.546</v>
      </c>
    </row>
    <row r="949" spans="1:17" ht="12.75">
      <c r="A949" s="6">
        <v>28795</v>
      </c>
      <c r="B949" s="3">
        <v>67.4</v>
      </c>
      <c r="C949" s="3">
        <v>67.4</v>
      </c>
      <c r="D949" s="3">
        <v>67.4</v>
      </c>
      <c r="E949" s="2">
        <f t="shared" si="2"/>
        <v>0.7830687830687832</v>
      </c>
      <c r="F949" s="2">
        <f t="shared" si="3"/>
        <v>0.7830687830687832</v>
      </c>
      <c r="G949" s="2"/>
      <c r="H949" s="2"/>
      <c r="I949" s="2"/>
      <c r="J949" s="2"/>
      <c r="K949" s="2"/>
      <c r="L949" s="2"/>
      <c r="M949" s="3"/>
      <c r="O949" s="1" t="s">
        <v>946</v>
      </c>
      <c r="P949" s="3">
        <v>7.448</v>
      </c>
      <c r="Q949" s="3">
        <v>7.448</v>
      </c>
    </row>
    <row r="950" spans="1:17" ht="12.75">
      <c r="A950" s="6">
        <v>28825</v>
      </c>
      <c r="B950" s="3">
        <v>67.7</v>
      </c>
      <c r="C950" s="3">
        <v>67.7</v>
      </c>
      <c r="D950" s="3">
        <v>67.7</v>
      </c>
      <c r="E950" s="2">
        <f t="shared" si="2"/>
        <v>0.7910052910052912</v>
      </c>
      <c r="F950" s="2">
        <f t="shared" si="3"/>
        <v>0.7910052910052912</v>
      </c>
      <c r="G950" s="2"/>
      <c r="H950" s="2"/>
      <c r="I950" s="2"/>
      <c r="J950" s="2"/>
      <c r="K950" s="2"/>
      <c r="L950" s="2"/>
      <c r="M950" s="3"/>
      <c r="O950" s="1" t="s">
        <v>947</v>
      </c>
      <c r="P950" s="3">
        <v>7.448</v>
      </c>
      <c r="Q950" s="3">
        <v>7.448</v>
      </c>
    </row>
    <row r="951" spans="1:17" ht="12.75">
      <c r="A951" s="6">
        <v>28856</v>
      </c>
      <c r="B951" s="3">
        <v>68.3</v>
      </c>
      <c r="C951" s="3">
        <v>68.3</v>
      </c>
      <c r="D951" s="3">
        <v>68.3</v>
      </c>
      <c r="E951" s="2">
        <f t="shared" si="2"/>
        <v>0.806878306878307</v>
      </c>
      <c r="F951" s="2">
        <f t="shared" si="3"/>
        <v>0.806878306878307</v>
      </c>
      <c r="G951" s="2"/>
      <c r="H951" s="2"/>
      <c r="I951" s="2"/>
      <c r="J951" s="2"/>
      <c r="K951" s="2"/>
      <c r="L951" s="2"/>
      <c r="M951" s="3"/>
      <c r="O951" s="1" t="s">
        <v>948</v>
      </c>
      <c r="P951" s="3">
        <v>7.448</v>
      </c>
      <c r="Q951" s="3">
        <v>7.448</v>
      </c>
    </row>
    <row r="952" spans="1:17" ht="12.75">
      <c r="A952" s="6">
        <v>28887</v>
      </c>
      <c r="B952" s="3">
        <v>69.1</v>
      </c>
      <c r="C952" s="3">
        <v>69.1</v>
      </c>
      <c r="D952" s="3">
        <v>69.1</v>
      </c>
      <c r="E952" s="2">
        <f t="shared" si="2"/>
        <v>0.8280423280423281</v>
      </c>
      <c r="F952" s="2">
        <f t="shared" si="3"/>
        <v>0.8280423280423281</v>
      </c>
      <c r="G952" s="2"/>
      <c r="H952" s="2"/>
      <c r="I952" s="2"/>
      <c r="J952" s="2"/>
      <c r="K952" s="2"/>
      <c r="L952" s="2"/>
      <c r="M952" s="3"/>
      <c r="O952" s="1" t="s">
        <v>949</v>
      </c>
      <c r="P952" s="3">
        <v>7.448</v>
      </c>
      <c r="Q952" s="3">
        <v>7.448</v>
      </c>
    </row>
    <row r="953" spans="1:17" ht="12.75">
      <c r="A953" s="6">
        <v>28915</v>
      </c>
      <c r="B953" s="3">
        <v>69.8</v>
      </c>
      <c r="C953" s="3">
        <v>69.8</v>
      </c>
      <c r="D953" s="3">
        <v>69.8</v>
      </c>
      <c r="E953" s="2">
        <f t="shared" si="2"/>
        <v>0.8465608465608465</v>
      </c>
      <c r="F953" s="2">
        <f t="shared" si="3"/>
        <v>0.8465608465608465</v>
      </c>
      <c r="G953" s="2"/>
      <c r="H953" s="2"/>
      <c r="I953" s="2"/>
      <c r="J953" s="2"/>
      <c r="K953" s="2"/>
      <c r="L953" s="2"/>
      <c r="M953" s="3"/>
      <c r="O953" s="1" t="s">
        <v>950</v>
      </c>
      <c r="P953" s="3">
        <v>7.448</v>
      </c>
      <c r="Q953" s="3">
        <v>7.448</v>
      </c>
    </row>
    <row r="954" spans="1:17" ht="12.75">
      <c r="A954" s="6">
        <v>28946</v>
      </c>
      <c r="B954" s="3">
        <v>70.6</v>
      </c>
      <c r="C954" s="3">
        <v>70.6</v>
      </c>
      <c r="D954" s="3">
        <v>70.6</v>
      </c>
      <c r="E954" s="2">
        <f t="shared" si="2"/>
        <v>0.8677248677248677</v>
      </c>
      <c r="F954" s="2">
        <f t="shared" si="3"/>
        <v>0.8677248677248677</v>
      </c>
      <c r="G954" s="2"/>
      <c r="H954" s="2"/>
      <c r="I954" s="2"/>
      <c r="J954" s="2"/>
      <c r="K954" s="2"/>
      <c r="L954" s="2"/>
      <c r="M954" s="3"/>
      <c r="O954" s="1" t="s">
        <v>951</v>
      </c>
      <c r="P954" s="3">
        <v>7.35</v>
      </c>
      <c r="Q954" s="3">
        <v>7.35</v>
      </c>
    </row>
    <row r="955" spans="1:17" ht="12.75">
      <c r="A955" s="6">
        <v>28976</v>
      </c>
      <c r="B955" s="3">
        <v>71.5</v>
      </c>
      <c r="C955" s="3">
        <v>71.5</v>
      </c>
      <c r="D955" s="3">
        <v>71.5</v>
      </c>
      <c r="E955" s="2">
        <f t="shared" si="2"/>
        <v>0.8915343915343916</v>
      </c>
      <c r="F955" s="2">
        <f t="shared" si="3"/>
        <v>0.8915343915343916</v>
      </c>
      <c r="G955" s="2"/>
      <c r="H955" s="2"/>
      <c r="I955" s="2"/>
      <c r="J955" s="2"/>
      <c r="K955" s="2"/>
      <c r="L955" s="2"/>
      <c r="M955" s="3"/>
      <c r="O955" s="1" t="s">
        <v>952</v>
      </c>
      <c r="P955" s="3">
        <v>7.35</v>
      </c>
      <c r="Q955" s="3">
        <v>7.35</v>
      </c>
    </row>
    <row r="956" spans="1:17" ht="12.75">
      <c r="A956" s="6">
        <v>29007</v>
      </c>
      <c r="B956" s="3">
        <v>72.3</v>
      </c>
      <c r="C956" s="3">
        <v>72.3</v>
      </c>
      <c r="D956" s="3">
        <v>72.3</v>
      </c>
      <c r="E956" s="2">
        <f t="shared" si="2"/>
        <v>0.9126984126984128</v>
      </c>
      <c r="F956" s="2">
        <f t="shared" si="3"/>
        <v>0.9126984126984128</v>
      </c>
      <c r="G956" s="2"/>
      <c r="H956" s="2"/>
      <c r="I956" s="2"/>
      <c r="J956" s="2"/>
      <c r="K956" s="2"/>
      <c r="L956" s="2"/>
      <c r="M956" s="3"/>
      <c r="O956" s="1" t="s">
        <v>953</v>
      </c>
      <c r="P956" s="3">
        <v>7.35</v>
      </c>
      <c r="Q956" s="3">
        <v>7.35</v>
      </c>
    </row>
    <row r="957" spans="1:17" ht="12.75">
      <c r="A957" s="6">
        <v>29037</v>
      </c>
      <c r="B957" s="3">
        <v>73.1</v>
      </c>
      <c r="C957" s="3">
        <v>73.1</v>
      </c>
      <c r="D957" s="3">
        <v>73.1</v>
      </c>
      <c r="E957" s="2">
        <f t="shared" si="2"/>
        <v>0.933862433862434</v>
      </c>
      <c r="F957" s="2">
        <f t="shared" si="3"/>
        <v>0.933862433862434</v>
      </c>
      <c r="G957" s="2"/>
      <c r="H957" s="2"/>
      <c r="I957" s="2"/>
      <c r="J957" s="2"/>
      <c r="K957" s="2"/>
      <c r="L957" s="2"/>
      <c r="M957" s="3"/>
      <c r="O957" s="1" t="s">
        <v>954</v>
      </c>
      <c r="P957" s="3">
        <v>7.35</v>
      </c>
      <c r="Q957" s="3">
        <v>7.35</v>
      </c>
    </row>
    <row r="958" spans="1:17" ht="12.75">
      <c r="A958" s="6">
        <v>29068</v>
      </c>
      <c r="B958" s="3">
        <v>73.8</v>
      </c>
      <c r="C958" s="3">
        <v>73.8</v>
      </c>
      <c r="D958" s="3">
        <v>73.8</v>
      </c>
      <c r="E958" s="2">
        <f t="shared" si="2"/>
        <v>0.9523809523809526</v>
      </c>
      <c r="F958" s="2">
        <f t="shared" si="3"/>
        <v>0.9523809523809526</v>
      </c>
      <c r="G958" s="2"/>
      <c r="H958" s="2"/>
      <c r="I958" s="2"/>
      <c r="J958" s="2"/>
      <c r="K958" s="2"/>
      <c r="L958" s="2"/>
      <c r="M958" s="3"/>
      <c r="O958" s="1" t="s">
        <v>955</v>
      </c>
      <c r="P958" s="3">
        <v>7.35</v>
      </c>
      <c r="Q958" s="3">
        <v>7.35</v>
      </c>
    </row>
    <row r="959" spans="1:17" ht="12.75">
      <c r="A959" s="6">
        <v>29099</v>
      </c>
      <c r="B959" s="3">
        <v>74.6</v>
      </c>
      <c r="C959" s="3">
        <v>74.6</v>
      </c>
      <c r="D959" s="3">
        <v>74.6</v>
      </c>
      <c r="E959" s="2">
        <f t="shared" si="2"/>
        <v>0.9735449735449735</v>
      </c>
      <c r="F959" s="2">
        <f t="shared" si="3"/>
        <v>0.9735449735449735</v>
      </c>
      <c r="G959" s="2"/>
      <c r="H959" s="2"/>
      <c r="I959" s="2"/>
      <c r="J959" s="2"/>
      <c r="K959" s="2"/>
      <c r="L959" s="2"/>
      <c r="M959" s="3"/>
      <c r="O959" s="1" t="s">
        <v>956</v>
      </c>
      <c r="P959" s="3">
        <v>7.546</v>
      </c>
      <c r="Q959" s="3">
        <v>7.546</v>
      </c>
    </row>
    <row r="960" spans="1:17" ht="12.75">
      <c r="A960" s="6">
        <v>29129</v>
      </c>
      <c r="B960" s="3">
        <v>75.2</v>
      </c>
      <c r="C960" s="3">
        <v>75.2</v>
      </c>
      <c r="D960" s="3">
        <v>75.2</v>
      </c>
      <c r="E960" s="2">
        <f t="shared" si="2"/>
        <v>0.9894179894179898</v>
      </c>
      <c r="F960" s="2">
        <f t="shared" si="3"/>
        <v>0.9894179894179898</v>
      </c>
      <c r="G960" s="2"/>
      <c r="H960" s="2"/>
      <c r="I960" s="2"/>
      <c r="J960" s="2"/>
      <c r="K960" s="2"/>
      <c r="L960" s="2"/>
      <c r="M960" s="3"/>
      <c r="O960" s="1" t="s">
        <v>957</v>
      </c>
      <c r="P960" s="3">
        <v>7.742</v>
      </c>
      <c r="Q960" s="3">
        <v>7.742</v>
      </c>
    </row>
    <row r="961" spans="1:17" ht="12.75">
      <c r="A961" s="6">
        <v>29160</v>
      </c>
      <c r="B961" s="3">
        <v>75.9</v>
      </c>
      <c r="C961" s="3">
        <v>75.9</v>
      </c>
      <c r="D961" s="3">
        <v>75.9</v>
      </c>
      <c r="E961" s="2">
        <f t="shared" si="2"/>
        <v>1.0079365079365084</v>
      </c>
      <c r="F961" s="2">
        <f t="shared" si="3"/>
        <v>1.0079365079365084</v>
      </c>
      <c r="G961" s="2"/>
      <c r="H961" s="2"/>
      <c r="I961" s="2"/>
      <c r="J961" s="2"/>
      <c r="K961" s="2"/>
      <c r="L961" s="2"/>
      <c r="M961" s="3"/>
      <c r="O961" s="1" t="s">
        <v>958</v>
      </c>
      <c r="P961" s="3">
        <v>7.938000000000001</v>
      </c>
      <c r="Q961" s="3">
        <v>7.938000000000001</v>
      </c>
    </row>
    <row r="962" spans="1:17" ht="12.75">
      <c r="A962" s="6">
        <v>29190</v>
      </c>
      <c r="B962" s="3">
        <v>76.7</v>
      </c>
      <c r="C962" s="3">
        <v>76.7</v>
      </c>
      <c r="D962" s="3">
        <v>76.7</v>
      </c>
      <c r="E962" s="2">
        <f t="shared" si="2"/>
        <v>1.0291005291005293</v>
      </c>
      <c r="F962" s="2">
        <f t="shared" si="3"/>
        <v>1.0291005291005293</v>
      </c>
      <c r="G962" s="2"/>
      <c r="H962" s="2"/>
      <c r="I962" s="2"/>
      <c r="J962" s="2"/>
      <c r="K962" s="2"/>
      <c r="L962" s="2"/>
      <c r="M962" s="3"/>
      <c r="O962" s="1" t="s">
        <v>959</v>
      </c>
      <c r="P962" s="3">
        <v>8.036</v>
      </c>
      <c r="Q962" s="3">
        <v>8.036</v>
      </c>
    </row>
    <row r="963" spans="1:17" ht="12.75">
      <c r="A963" s="6">
        <v>29221</v>
      </c>
      <c r="B963" s="3">
        <v>77.8</v>
      </c>
      <c r="C963" s="3">
        <v>77.8</v>
      </c>
      <c r="D963" s="3">
        <v>77.8</v>
      </c>
      <c r="E963" s="2">
        <f t="shared" si="2"/>
        <v>1.0582010582010581</v>
      </c>
      <c r="F963" s="2">
        <f t="shared" si="3"/>
        <v>1.0582010582010581</v>
      </c>
      <c r="G963" s="2">
        <f>(B963/$B$963)-1</f>
        <v>0</v>
      </c>
      <c r="H963" s="2">
        <f>(C963/$C$963)-1</f>
        <v>0</v>
      </c>
      <c r="I963" s="2"/>
      <c r="J963" s="2"/>
      <c r="K963" s="2"/>
      <c r="L963" s="2"/>
      <c r="M963" s="3"/>
      <c r="O963" s="1" t="s">
        <v>960</v>
      </c>
      <c r="P963" s="3">
        <v>8.134</v>
      </c>
      <c r="Q963" s="3">
        <v>8.134</v>
      </c>
    </row>
    <row r="964" spans="1:17" ht="12.75">
      <c r="A964" s="6">
        <v>29252</v>
      </c>
      <c r="B964" s="3">
        <v>78.9</v>
      </c>
      <c r="C964" s="3">
        <v>78.9</v>
      </c>
      <c r="D964" s="3">
        <v>78.9</v>
      </c>
      <c r="E964" s="2">
        <f t="shared" si="2"/>
        <v>1.0873015873015874</v>
      </c>
      <c r="F964" s="2">
        <f t="shared" si="3"/>
        <v>1.0873015873015874</v>
      </c>
      <c r="G964" s="2">
        <f aca="true" t="shared" si="4" ref="G964:G1027">(B964/$B$963)-1</f>
        <v>0.01413881748071999</v>
      </c>
      <c r="H964" s="2">
        <f aca="true" t="shared" si="5" ref="H964:H1027">(C964/$C$963)-1</f>
        <v>0.01413881748071999</v>
      </c>
      <c r="I964" s="2"/>
      <c r="J964" s="2"/>
      <c r="K964" s="2"/>
      <c r="L964" s="2"/>
      <c r="M964" s="3"/>
      <c r="O964" s="1" t="s">
        <v>961</v>
      </c>
      <c r="P964" s="3">
        <v>8.232000000000001</v>
      </c>
      <c r="Q964" s="3">
        <v>8.232000000000001</v>
      </c>
    </row>
    <row r="965" spans="1:17" ht="12.75">
      <c r="A965" s="6">
        <v>29281</v>
      </c>
      <c r="B965" s="3">
        <v>80.1</v>
      </c>
      <c r="C965" s="3">
        <v>80.1</v>
      </c>
      <c r="D965" s="3">
        <v>80.1</v>
      </c>
      <c r="E965" s="2">
        <f t="shared" si="2"/>
        <v>1.119047619047619</v>
      </c>
      <c r="F965" s="2">
        <f t="shared" si="3"/>
        <v>1.119047619047619</v>
      </c>
      <c r="G965" s="2">
        <f t="shared" si="4"/>
        <v>0.02956298200514129</v>
      </c>
      <c r="H965" s="2">
        <f t="shared" si="5"/>
        <v>0.02956298200514129</v>
      </c>
      <c r="I965" s="2"/>
      <c r="J965" s="2"/>
      <c r="K965" s="2"/>
      <c r="L965" s="2"/>
      <c r="M965" s="3"/>
      <c r="O965" s="1" t="s">
        <v>962</v>
      </c>
      <c r="P965" s="3">
        <v>8.232000000000001</v>
      </c>
      <c r="Q965" s="3">
        <v>8.232000000000001</v>
      </c>
    </row>
    <row r="966" spans="1:17" ht="12.75">
      <c r="A966" s="6">
        <v>29312</v>
      </c>
      <c r="B966" s="3">
        <v>81</v>
      </c>
      <c r="C966" s="3">
        <v>81</v>
      </c>
      <c r="D966" s="3">
        <v>81</v>
      </c>
      <c r="E966" s="2">
        <f t="shared" si="2"/>
        <v>1.1428571428571432</v>
      </c>
      <c r="F966" s="2">
        <f t="shared" si="3"/>
        <v>1.1428571428571432</v>
      </c>
      <c r="G966" s="2">
        <f t="shared" si="4"/>
        <v>0.041131105398457546</v>
      </c>
      <c r="H966" s="2">
        <f t="shared" si="5"/>
        <v>0.041131105398457546</v>
      </c>
      <c r="I966" s="2"/>
      <c r="J966" s="2"/>
      <c r="K966" s="2"/>
      <c r="L966" s="2"/>
      <c r="M966" s="3"/>
      <c r="O966" s="1" t="s">
        <v>963</v>
      </c>
      <c r="P966" s="3">
        <v>8.134</v>
      </c>
      <c r="Q966" s="3">
        <v>8.134</v>
      </c>
    </row>
    <row r="967" spans="1:17" ht="12.75">
      <c r="A967" s="6">
        <v>29342</v>
      </c>
      <c r="B967" s="3">
        <v>81.8</v>
      </c>
      <c r="C967" s="3">
        <v>81.8</v>
      </c>
      <c r="D967" s="3">
        <v>81.8</v>
      </c>
      <c r="E967" s="2">
        <f t="shared" si="2"/>
        <v>1.1640211640211642</v>
      </c>
      <c r="F967" s="2">
        <f t="shared" si="3"/>
        <v>1.1640211640211642</v>
      </c>
      <c r="G967" s="2">
        <f t="shared" si="4"/>
        <v>0.05141388174807204</v>
      </c>
      <c r="H967" s="2">
        <f t="shared" si="5"/>
        <v>0.05141388174807204</v>
      </c>
      <c r="I967" s="2"/>
      <c r="J967" s="2"/>
      <c r="K967" s="2"/>
      <c r="L967" s="2"/>
      <c r="M967" s="3"/>
      <c r="O967" s="1" t="s">
        <v>964</v>
      </c>
      <c r="P967" s="3">
        <v>8.036</v>
      </c>
      <c r="Q967" s="3">
        <v>8.036</v>
      </c>
    </row>
    <row r="968" spans="1:17" ht="12.75">
      <c r="A968" s="6">
        <v>29373</v>
      </c>
      <c r="B968" s="3">
        <v>82.7</v>
      </c>
      <c r="C968" s="3">
        <v>82.7</v>
      </c>
      <c r="D968" s="3">
        <v>82.7</v>
      </c>
      <c r="E968" s="2">
        <f t="shared" si="2"/>
        <v>1.187830687830688</v>
      </c>
      <c r="F968" s="2">
        <f t="shared" si="3"/>
        <v>1.187830687830688</v>
      </c>
      <c r="G968" s="2">
        <f t="shared" si="4"/>
        <v>0.0629820051413883</v>
      </c>
      <c r="H968" s="2">
        <f t="shared" si="5"/>
        <v>0.0629820051413883</v>
      </c>
      <c r="I968" s="2"/>
      <c r="J968" s="2"/>
      <c r="K968" s="2"/>
      <c r="L968" s="2"/>
      <c r="M968" s="3"/>
      <c r="O968" s="1" t="s">
        <v>965</v>
      </c>
      <c r="P968" s="3">
        <v>7.938000000000001</v>
      </c>
      <c r="Q968" s="3">
        <v>7.938000000000001</v>
      </c>
    </row>
    <row r="969" spans="1:17" ht="12.75">
      <c r="A969" s="6">
        <v>29403</v>
      </c>
      <c r="B969" s="3">
        <v>82.7</v>
      </c>
      <c r="C969" s="3">
        <v>82.7</v>
      </c>
      <c r="D969" s="3">
        <v>82.7</v>
      </c>
      <c r="E969" s="2">
        <f t="shared" si="2"/>
        <v>1.187830687830688</v>
      </c>
      <c r="F969" s="2">
        <f t="shared" si="3"/>
        <v>1.187830687830688</v>
      </c>
      <c r="G969" s="2">
        <f t="shared" si="4"/>
        <v>0.0629820051413883</v>
      </c>
      <c r="H969" s="2">
        <f t="shared" si="5"/>
        <v>0.0629820051413883</v>
      </c>
      <c r="I969" s="2"/>
      <c r="J969" s="2"/>
      <c r="K969" s="2"/>
      <c r="L969" s="2"/>
      <c r="M969" s="3"/>
      <c r="O969" s="1" t="s">
        <v>966</v>
      </c>
      <c r="P969" s="3">
        <v>7.938000000000001</v>
      </c>
      <c r="Q969" s="3">
        <v>7.938000000000001</v>
      </c>
    </row>
    <row r="970" spans="1:17" ht="12.75">
      <c r="A970" s="6">
        <v>29434</v>
      </c>
      <c r="B970" s="3">
        <v>83.3</v>
      </c>
      <c r="C970" s="3">
        <v>83.3</v>
      </c>
      <c r="D970" s="3">
        <v>83.3</v>
      </c>
      <c r="E970" s="2">
        <f t="shared" si="2"/>
        <v>1.2037037037037037</v>
      </c>
      <c r="F970" s="2">
        <f t="shared" si="3"/>
        <v>1.2037037037037037</v>
      </c>
      <c r="G970" s="2">
        <f t="shared" si="4"/>
        <v>0.07069408740359906</v>
      </c>
      <c r="H970" s="2">
        <f t="shared" si="5"/>
        <v>0.07069408740359906</v>
      </c>
      <c r="I970" s="2"/>
      <c r="J970" s="2"/>
      <c r="K970" s="2"/>
      <c r="L970" s="2"/>
      <c r="M970" s="3"/>
      <c r="O970" s="1" t="s">
        <v>967</v>
      </c>
      <c r="P970" s="3">
        <v>8.036</v>
      </c>
      <c r="Q970" s="3">
        <v>8.036</v>
      </c>
    </row>
    <row r="971" spans="1:17" ht="12.75">
      <c r="A971" s="6">
        <v>29465</v>
      </c>
      <c r="B971" s="3">
        <v>84</v>
      </c>
      <c r="C971" s="3">
        <v>84</v>
      </c>
      <c r="D971" s="3">
        <v>84</v>
      </c>
      <c r="E971" s="2">
        <f t="shared" si="2"/>
        <v>1.2222222222222223</v>
      </c>
      <c r="F971" s="2">
        <f t="shared" si="3"/>
        <v>1.2222222222222223</v>
      </c>
      <c r="G971" s="2">
        <f t="shared" si="4"/>
        <v>0.07969151670951158</v>
      </c>
      <c r="H971" s="2">
        <f t="shared" si="5"/>
        <v>0.07969151670951158</v>
      </c>
      <c r="I971" s="2"/>
      <c r="J971" s="2"/>
      <c r="K971" s="2"/>
      <c r="L971" s="2"/>
      <c r="M971" s="3"/>
      <c r="O971" s="1" t="s">
        <v>968</v>
      </c>
      <c r="P971" s="3">
        <v>8.036</v>
      </c>
      <c r="Q971" s="3">
        <v>8.036</v>
      </c>
    </row>
    <row r="972" spans="1:17" ht="12.75">
      <c r="A972" s="6">
        <v>29495</v>
      </c>
      <c r="B972" s="3">
        <v>84.8</v>
      </c>
      <c r="C972" s="3">
        <v>84.8</v>
      </c>
      <c r="D972" s="3">
        <v>84.8</v>
      </c>
      <c r="E972" s="2">
        <f aca="true" t="shared" si="6" ref="E972:E1035">(B972/$B$843)-1</f>
        <v>1.2433862433862433</v>
      </c>
      <c r="F972" s="2">
        <f aca="true" t="shared" si="7" ref="F972:F1035">(C972/$C$843)-1</f>
        <v>1.2433862433862433</v>
      </c>
      <c r="G972" s="2">
        <f t="shared" si="4"/>
        <v>0.08997429305912608</v>
      </c>
      <c r="H972" s="2">
        <f t="shared" si="5"/>
        <v>0.08997429305912608</v>
      </c>
      <c r="I972" s="2"/>
      <c r="J972" s="2"/>
      <c r="K972" s="2"/>
      <c r="L972" s="2"/>
      <c r="M972" s="3"/>
      <c r="O972" s="1" t="s">
        <v>969</v>
      </c>
      <c r="P972" s="3">
        <v>8.134</v>
      </c>
      <c r="Q972" s="3">
        <v>8.134</v>
      </c>
    </row>
    <row r="973" spans="1:17" ht="12.75">
      <c r="A973" s="6">
        <v>29526</v>
      </c>
      <c r="B973" s="3">
        <v>85.5</v>
      </c>
      <c r="C973" s="3">
        <v>85.5</v>
      </c>
      <c r="D973" s="3">
        <v>85.5</v>
      </c>
      <c r="E973" s="2">
        <f t="shared" si="6"/>
        <v>1.2619047619047619</v>
      </c>
      <c r="F973" s="2">
        <f t="shared" si="7"/>
        <v>1.2619047619047619</v>
      </c>
      <c r="G973" s="2">
        <f t="shared" si="4"/>
        <v>0.0989717223650386</v>
      </c>
      <c r="H973" s="2">
        <f t="shared" si="5"/>
        <v>0.0989717223650386</v>
      </c>
      <c r="I973" s="2"/>
      <c r="J973" s="2"/>
      <c r="K973" s="2"/>
      <c r="L973" s="2"/>
      <c r="M973" s="3"/>
      <c r="O973" s="1" t="s">
        <v>970</v>
      </c>
      <c r="P973" s="3">
        <v>8.134</v>
      </c>
      <c r="Q973" s="3">
        <v>8.134</v>
      </c>
    </row>
    <row r="974" spans="1:17" ht="12.75">
      <c r="A974" s="6">
        <v>29556</v>
      </c>
      <c r="B974" s="3">
        <v>86.3</v>
      </c>
      <c r="C974" s="3">
        <v>86.3</v>
      </c>
      <c r="D974" s="3">
        <v>86.3</v>
      </c>
      <c r="E974" s="2">
        <f t="shared" si="6"/>
        <v>1.2830687830687832</v>
      </c>
      <c r="F974" s="2">
        <f t="shared" si="7"/>
        <v>1.2830687830687832</v>
      </c>
      <c r="G974" s="2">
        <f t="shared" si="4"/>
        <v>0.10925449871465287</v>
      </c>
      <c r="H974" s="2">
        <f t="shared" si="5"/>
        <v>0.10925449871465287</v>
      </c>
      <c r="I974" s="2"/>
      <c r="J974" s="2"/>
      <c r="K974" s="2"/>
      <c r="L974" s="2"/>
      <c r="M974" s="3"/>
      <c r="O974" s="1" t="s">
        <v>971</v>
      </c>
      <c r="P974" s="3">
        <v>8.134</v>
      </c>
      <c r="Q974" s="3">
        <v>8.134</v>
      </c>
    </row>
    <row r="975" spans="1:17" ht="12.75">
      <c r="A975" s="6">
        <v>29587</v>
      </c>
      <c r="B975" s="3">
        <v>87</v>
      </c>
      <c r="C975" s="3">
        <v>87</v>
      </c>
      <c r="D975" s="3">
        <v>84.7854</v>
      </c>
      <c r="E975" s="2">
        <f t="shared" si="6"/>
        <v>1.3015873015873018</v>
      </c>
      <c r="F975" s="2">
        <f t="shared" si="7"/>
        <v>1.3015873015873018</v>
      </c>
      <c r="G975" s="2">
        <f t="shared" si="4"/>
        <v>0.11825192802056561</v>
      </c>
      <c r="H975" s="2">
        <f t="shared" si="5"/>
        <v>0.11825192802056561</v>
      </c>
      <c r="I975" s="2"/>
      <c r="J975" s="2"/>
      <c r="K975" s="2"/>
      <c r="L975" s="2"/>
      <c r="M975" s="3"/>
      <c r="O975" s="1" t="s">
        <v>972</v>
      </c>
      <c r="P975" s="3">
        <v>8.134</v>
      </c>
      <c r="Q975" s="3">
        <v>8.134</v>
      </c>
    </row>
    <row r="976" spans="1:17" ht="12.75">
      <c r="A976" s="6">
        <v>29618</v>
      </c>
      <c r="B976" s="3">
        <v>87.9</v>
      </c>
      <c r="C976" s="3">
        <v>87.9</v>
      </c>
      <c r="D976" s="3">
        <v>85.52700493150684</v>
      </c>
      <c r="E976" s="2">
        <f t="shared" si="6"/>
        <v>1.3253968253968256</v>
      </c>
      <c r="F976" s="2">
        <f t="shared" si="7"/>
        <v>1.3253968253968256</v>
      </c>
      <c r="G976" s="2">
        <f t="shared" si="4"/>
        <v>0.12982005141388187</v>
      </c>
      <c r="H976" s="2">
        <f t="shared" si="5"/>
        <v>0.12982005141388187</v>
      </c>
      <c r="I976" s="2"/>
      <c r="J976" s="2"/>
      <c r="K976" s="2"/>
      <c r="L976" s="2"/>
      <c r="M976" s="3"/>
      <c r="O976" s="1" t="s">
        <v>973</v>
      </c>
      <c r="P976" s="3">
        <v>8.232000000000001</v>
      </c>
      <c r="Q976" s="3">
        <v>8.232000000000001</v>
      </c>
    </row>
    <row r="977" spans="1:17" ht="12.75">
      <c r="A977" s="6">
        <v>29646</v>
      </c>
      <c r="B977" s="3">
        <v>88.5</v>
      </c>
      <c r="C977" s="3">
        <v>88.5</v>
      </c>
      <c r="D977" s="3">
        <v>86.1968416438356</v>
      </c>
      <c r="E977" s="2">
        <f t="shared" si="6"/>
        <v>1.3412698412698414</v>
      </c>
      <c r="F977" s="2">
        <f t="shared" si="7"/>
        <v>1.3412698412698414</v>
      </c>
      <c r="G977" s="2">
        <f t="shared" si="4"/>
        <v>0.13753213367609263</v>
      </c>
      <c r="H977" s="2">
        <f t="shared" si="5"/>
        <v>0.13753213367609263</v>
      </c>
      <c r="I977" s="2"/>
      <c r="J977" s="2"/>
      <c r="K977" s="2"/>
      <c r="L977" s="2"/>
      <c r="M977" s="3"/>
      <c r="O977" s="1" t="s">
        <v>974</v>
      </c>
      <c r="P977" s="3">
        <v>8.232000000000001</v>
      </c>
      <c r="Q977" s="3">
        <v>8.232000000000001</v>
      </c>
    </row>
    <row r="978" spans="1:17" ht="12.75">
      <c r="A978" s="6">
        <v>29677</v>
      </c>
      <c r="B978" s="3">
        <v>89.1</v>
      </c>
      <c r="C978" s="3">
        <v>89.1</v>
      </c>
      <c r="D978" s="3">
        <v>86.93844657534244</v>
      </c>
      <c r="E978" s="2">
        <f t="shared" si="6"/>
        <v>1.3571428571428572</v>
      </c>
      <c r="F978" s="2">
        <f t="shared" si="7"/>
        <v>1.3571428571428572</v>
      </c>
      <c r="G978" s="2">
        <f t="shared" si="4"/>
        <v>0.1452442159383034</v>
      </c>
      <c r="H978" s="2">
        <f t="shared" si="5"/>
        <v>0.1452442159383034</v>
      </c>
      <c r="I978" s="2"/>
      <c r="J978" s="2"/>
      <c r="K978" s="2"/>
      <c r="L978" s="2"/>
      <c r="M978" s="3"/>
      <c r="O978" s="1" t="s">
        <v>975</v>
      </c>
      <c r="P978" s="3">
        <v>8.232000000000001</v>
      </c>
      <c r="Q978" s="3">
        <v>8.232000000000001</v>
      </c>
    </row>
    <row r="979" spans="1:17" ht="12.75">
      <c r="A979" s="6">
        <v>29707</v>
      </c>
      <c r="B979" s="3">
        <v>89.8</v>
      </c>
      <c r="C979" s="3">
        <v>89.8</v>
      </c>
      <c r="D979" s="3">
        <v>87.65612876712328</v>
      </c>
      <c r="E979" s="2">
        <f t="shared" si="6"/>
        <v>1.3756613756613758</v>
      </c>
      <c r="F979" s="2">
        <f t="shared" si="7"/>
        <v>1.3756613756613758</v>
      </c>
      <c r="G979" s="2">
        <f t="shared" si="4"/>
        <v>0.1542416452442159</v>
      </c>
      <c r="H979" s="2">
        <f t="shared" si="5"/>
        <v>0.1542416452442159</v>
      </c>
      <c r="I979" s="2"/>
      <c r="J979" s="2"/>
      <c r="K979" s="2"/>
      <c r="L979" s="2"/>
      <c r="M979" s="3"/>
      <c r="O979" s="1" t="s">
        <v>976</v>
      </c>
      <c r="P979" s="3">
        <v>8.232000000000001</v>
      </c>
      <c r="Q979" s="3">
        <v>8.232000000000001</v>
      </c>
    </row>
    <row r="980" spans="1:17" ht="12.75">
      <c r="A980" s="6">
        <v>29738</v>
      </c>
      <c r="B980" s="3">
        <v>90.6</v>
      </c>
      <c r="C980" s="3">
        <v>90.6</v>
      </c>
      <c r="D980" s="3">
        <v>88.39773369863013</v>
      </c>
      <c r="E980" s="2">
        <f t="shared" si="6"/>
        <v>1.3968253968253967</v>
      </c>
      <c r="F980" s="2">
        <f t="shared" si="7"/>
        <v>1.3968253968253967</v>
      </c>
      <c r="G980" s="2">
        <f t="shared" si="4"/>
        <v>0.1645244215938304</v>
      </c>
      <c r="H980" s="2">
        <f t="shared" si="5"/>
        <v>0.1645244215938304</v>
      </c>
      <c r="I980" s="2"/>
      <c r="J980" s="2"/>
      <c r="K980" s="2"/>
      <c r="L980" s="2"/>
      <c r="M980" s="3"/>
      <c r="O980" s="1" t="s">
        <v>977</v>
      </c>
      <c r="P980" s="3">
        <v>8.232000000000001</v>
      </c>
      <c r="Q980" s="3">
        <v>8.232000000000001</v>
      </c>
    </row>
    <row r="981" spans="1:17" ht="12.75">
      <c r="A981" s="6">
        <v>29768</v>
      </c>
      <c r="B981" s="3">
        <v>91.6</v>
      </c>
      <c r="C981" s="3">
        <v>91.6</v>
      </c>
      <c r="D981" s="3">
        <v>89.11541589041096</v>
      </c>
      <c r="E981" s="2">
        <f t="shared" si="6"/>
        <v>1.4232804232804233</v>
      </c>
      <c r="F981" s="2">
        <f t="shared" si="7"/>
        <v>1.4232804232804233</v>
      </c>
      <c r="G981" s="2">
        <f t="shared" si="4"/>
        <v>0.1773778920308482</v>
      </c>
      <c r="H981" s="2">
        <f t="shared" si="5"/>
        <v>0.1773778920308482</v>
      </c>
      <c r="I981" s="2"/>
      <c r="J981" s="2"/>
      <c r="K981" s="2"/>
      <c r="L981" s="2"/>
      <c r="M981" s="3"/>
      <c r="O981" s="1" t="s">
        <v>978</v>
      </c>
      <c r="P981" s="3">
        <v>8.33</v>
      </c>
      <c r="Q981" s="3">
        <v>8.33</v>
      </c>
    </row>
    <row r="982" spans="1:17" ht="12.75">
      <c r="A982" s="6">
        <v>29799</v>
      </c>
      <c r="B982" s="3">
        <v>92.3</v>
      </c>
      <c r="C982" s="3">
        <v>92.3</v>
      </c>
      <c r="D982" s="3">
        <v>89.8570208219178</v>
      </c>
      <c r="E982" s="2">
        <f t="shared" si="6"/>
        <v>1.4417989417989419</v>
      </c>
      <c r="F982" s="2">
        <f t="shared" si="7"/>
        <v>1.4417989417989419</v>
      </c>
      <c r="G982" s="2">
        <f t="shared" si="4"/>
        <v>0.18637532133676094</v>
      </c>
      <c r="H982" s="2">
        <f t="shared" si="5"/>
        <v>0.18637532133676094</v>
      </c>
      <c r="I982" s="2"/>
      <c r="J982" s="2"/>
      <c r="K982" s="2"/>
      <c r="L982" s="2"/>
      <c r="M982" s="3"/>
      <c r="O982" s="1" t="s">
        <v>979</v>
      </c>
      <c r="P982" s="3">
        <v>8.33</v>
      </c>
      <c r="Q982" s="3">
        <v>8.33</v>
      </c>
    </row>
    <row r="983" spans="1:17" ht="12.75">
      <c r="A983" s="6">
        <v>29830</v>
      </c>
      <c r="B983" s="3">
        <v>93.2</v>
      </c>
      <c r="C983" s="3">
        <v>93.2</v>
      </c>
      <c r="D983" s="3">
        <v>90.59862575342464</v>
      </c>
      <c r="E983" s="2">
        <f t="shared" si="6"/>
        <v>1.465608465608466</v>
      </c>
      <c r="F983" s="2">
        <f t="shared" si="7"/>
        <v>1.465608465608466</v>
      </c>
      <c r="G983" s="2">
        <f t="shared" si="4"/>
        <v>0.1979434447300772</v>
      </c>
      <c r="H983" s="2">
        <f t="shared" si="5"/>
        <v>0.1979434447300772</v>
      </c>
      <c r="I983" s="2"/>
      <c r="J983" s="2"/>
      <c r="K983" s="2"/>
      <c r="L983" s="2"/>
      <c r="M983" s="3"/>
      <c r="O983" s="1" t="s">
        <v>980</v>
      </c>
      <c r="P983" s="3">
        <v>8.526</v>
      </c>
      <c r="Q983" s="3">
        <v>8.526</v>
      </c>
    </row>
    <row r="984" spans="1:17" ht="12.75">
      <c r="A984" s="6">
        <v>29860</v>
      </c>
      <c r="B984" s="3">
        <v>93.4</v>
      </c>
      <c r="C984" s="3">
        <v>93.4</v>
      </c>
      <c r="D984" s="3">
        <v>91.31630794520548</v>
      </c>
      <c r="E984" s="2">
        <f t="shared" si="6"/>
        <v>1.4708994708994712</v>
      </c>
      <c r="F984" s="2">
        <f t="shared" si="7"/>
        <v>1.4708994708994712</v>
      </c>
      <c r="G984" s="2">
        <f t="shared" si="4"/>
        <v>0.20051413881748092</v>
      </c>
      <c r="H984" s="2">
        <f t="shared" si="5"/>
        <v>0.20051413881748092</v>
      </c>
      <c r="I984" s="2"/>
      <c r="J984" s="2"/>
      <c r="K984" s="2"/>
      <c r="L984" s="2"/>
      <c r="M984" s="3"/>
      <c r="O984" s="1" t="s">
        <v>981</v>
      </c>
      <c r="P984" s="3">
        <v>8.526</v>
      </c>
      <c r="Q984" s="3">
        <v>8.526</v>
      </c>
    </row>
    <row r="985" spans="1:17" ht="12.75">
      <c r="A985" s="6">
        <v>29891</v>
      </c>
      <c r="B985" s="3">
        <v>93.7</v>
      </c>
      <c r="C985" s="3">
        <v>93.7</v>
      </c>
      <c r="D985" s="3">
        <v>92.05791287671232</v>
      </c>
      <c r="E985" s="2">
        <f t="shared" si="6"/>
        <v>1.478835978835979</v>
      </c>
      <c r="F985" s="2">
        <f t="shared" si="7"/>
        <v>1.478835978835979</v>
      </c>
      <c r="G985" s="2">
        <f t="shared" si="4"/>
        <v>0.2043701799485862</v>
      </c>
      <c r="H985" s="2">
        <f t="shared" si="5"/>
        <v>0.2043701799485862</v>
      </c>
      <c r="I985" s="2"/>
      <c r="J985" s="2"/>
      <c r="K985" s="2"/>
      <c r="L985" s="2"/>
      <c r="M985" s="3"/>
      <c r="O985" s="1" t="s">
        <v>982</v>
      </c>
      <c r="P985" s="3">
        <v>8.526</v>
      </c>
      <c r="Q985" s="3">
        <v>8.526</v>
      </c>
    </row>
    <row r="986" spans="1:17" ht="12.75">
      <c r="A986" s="6">
        <v>29921</v>
      </c>
      <c r="B986" s="3">
        <v>94</v>
      </c>
      <c r="C986" s="3">
        <v>94</v>
      </c>
      <c r="D986" s="3">
        <v>92.77559506849316</v>
      </c>
      <c r="E986" s="2">
        <f t="shared" si="6"/>
        <v>1.486772486772487</v>
      </c>
      <c r="F986" s="2">
        <f t="shared" si="7"/>
        <v>1.486772486772487</v>
      </c>
      <c r="G986" s="2">
        <f t="shared" si="4"/>
        <v>0.20822622107969146</v>
      </c>
      <c r="H986" s="2">
        <f t="shared" si="5"/>
        <v>0.20822622107969146</v>
      </c>
      <c r="I986" s="2"/>
      <c r="J986" s="2"/>
      <c r="K986" s="2"/>
      <c r="L986" s="2"/>
      <c r="M986" s="3"/>
      <c r="O986" s="1" t="s">
        <v>983</v>
      </c>
      <c r="P986" s="3">
        <v>8.526</v>
      </c>
      <c r="Q986" s="3">
        <v>8.526</v>
      </c>
    </row>
    <row r="987" spans="1:17" ht="12.75">
      <c r="A987" s="6">
        <v>29952</v>
      </c>
      <c r="B987" s="3">
        <v>94.3</v>
      </c>
      <c r="C987" s="3">
        <v>94.3</v>
      </c>
      <c r="D987" s="3">
        <v>93.5172</v>
      </c>
      <c r="E987" s="2">
        <f t="shared" si="6"/>
        <v>1.4947089947089949</v>
      </c>
      <c r="F987" s="2">
        <f t="shared" si="7"/>
        <v>1.4947089947089949</v>
      </c>
      <c r="G987" s="2">
        <f t="shared" si="4"/>
        <v>0.21208226221079696</v>
      </c>
      <c r="H987" s="2">
        <f t="shared" si="5"/>
        <v>0.21208226221079696</v>
      </c>
      <c r="I987" s="2"/>
      <c r="J987" s="2"/>
      <c r="K987" s="2"/>
      <c r="L987" s="2"/>
      <c r="M987" s="3"/>
      <c r="O987" s="1" t="s">
        <v>984</v>
      </c>
      <c r="P987" s="3">
        <v>8.526</v>
      </c>
      <c r="Q987" s="3">
        <v>8.526</v>
      </c>
    </row>
    <row r="988" spans="1:17" ht="12.75">
      <c r="A988" s="6">
        <v>29983</v>
      </c>
      <c r="B988" s="3">
        <v>94.6</v>
      </c>
      <c r="C988" s="3">
        <v>94.3</v>
      </c>
      <c r="D988" s="3">
        <v>94.0051824657534</v>
      </c>
      <c r="E988" s="2">
        <f t="shared" si="6"/>
        <v>1.5026455026455028</v>
      </c>
      <c r="F988" s="2">
        <f t="shared" si="7"/>
        <v>1.4947089947089949</v>
      </c>
      <c r="G988" s="2">
        <f t="shared" si="4"/>
        <v>0.21593830334190223</v>
      </c>
      <c r="H988" s="2">
        <f t="shared" si="5"/>
        <v>0.21208226221079696</v>
      </c>
      <c r="I988" s="2"/>
      <c r="J988" s="2"/>
      <c r="K988" s="2"/>
      <c r="L988" s="2"/>
      <c r="M988" s="3"/>
      <c r="O988" s="1" t="s">
        <v>985</v>
      </c>
      <c r="P988" s="3">
        <v>8.526</v>
      </c>
      <c r="Q988" s="3">
        <v>8.526</v>
      </c>
    </row>
    <row r="989" spans="1:17" ht="12.75">
      <c r="A989" s="6">
        <v>30011</v>
      </c>
      <c r="B989" s="3">
        <v>94.5</v>
      </c>
      <c r="C989" s="3">
        <v>94.6</v>
      </c>
      <c r="D989" s="3">
        <v>94.44594082191782</v>
      </c>
      <c r="E989" s="2">
        <f t="shared" si="6"/>
        <v>1.5</v>
      </c>
      <c r="F989" s="2">
        <f t="shared" si="7"/>
        <v>1.5026455026455028</v>
      </c>
      <c r="G989" s="2">
        <f t="shared" si="4"/>
        <v>0.21465295629820047</v>
      </c>
      <c r="H989" s="2">
        <f t="shared" si="5"/>
        <v>0.21593830334190223</v>
      </c>
      <c r="I989" s="2"/>
      <c r="J989" s="2"/>
      <c r="K989" s="2"/>
      <c r="L989" s="2"/>
      <c r="M989" s="3"/>
      <c r="O989" s="1" t="s">
        <v>986</v>
      </c>
      <c r="P989" s="3">
        <v>8.526</v>
      </c>
      <c r="Q989" s="3">
        <v>8.526</v>
      </c>
    </row>
    <row r="990" spans="1:17" ht="12.75">
      <c r="A990" s="6">
        <v>30042</v>
      </c>
      <c r="B990" s="3">
        <v>94.9</v>
      </c>
      <c r="C990" s="3">
        <v>94.5</v>
      </c>
      <c r="D990" s="3">
        <v>94.93392328767122</v>
      </c>
      <c r="E990" s="2">
        <f t="shared" si="6"/>
        <v>1.5105820105820111</v>
      </c>
      <c r="F990" s="2">
        <f t="shared" si="7"/>
        <v>1.5</v>
      </c>
      <c r="G990" s="2">
        <f t="shared" si="4"/>
        <v>0.21979434447300772</v>
      </c>
      <c r="H990" s="2">
        <f t="shared" si="5"/>
        <v>0.21465295629820047</v>
      </c>
      <c r="I990" s="2"/>
      <c r="J990" s="2"/>
      <c r="K990" s="2"/>
      <c r="L990" s="2"/>
      <c r="M990" s="3"/>
      <c r="O990" s="1" t="s">
        <v>987</v>
      </c>
      <c r="P990" s="3">
        <v>8.624</v>
      </c>
      <c r="Q990" s="3">
        <v>8.624</v>
      </c>
    </row>
    <row r="991" spans="1:17" ht="12.75">
      <c r="A991" s="6">
        <v>30072</v>
      </c>
      <c r="B991" s="3">
        <v>95.8</v>
      </c>
      <c r="C991" s="3">
        <v>94.9</v>
      </c>
      <c r="D991" s="3">
        <v>95.40616438356165</v>
      </c>
      <c r="E991" s="2">
        <f t="shared" si="6"/>
        <v>1.5343915343915344</v>
      </c>
      <c r="F991" s="2">
        <f t="shared" si="7"/>
        <v>1.5105820105820111</v>
      </c>
      <c r="G991" s="2">
        <f t="shared" si="4"/>
        <v>0.23136246786632397</v>
      </c>
      <c r="H991" s="2">
        <f t="shared" si="5"/>
        <v>0.21979434447300772</v>
      </c>
      <c r="I991" s="2"/>
      <c r="J991" s="2"/>
      <c r="K991" s="2"/>
      <c r="L991" s="2"/>
      <c r="M991" s="3"/>
      <c r="O991" s="1" t="s">
        <v>988</v>
      </c>
      <c r="P991" s="3">
        <v>8.624</v>
      </c>
      <c r="Q991" s="3">
        <v>8.624</v>
      </c>
    </row>
    <row r="992" spans="1:17" ht="12.75">
      <c r="A992" s="6">
        <v>30103</v>
      </c>
      <c r="B992" s="3">
        <v>97</v>
      </c>
      <c r="C992" s="3">
        <v>95.8</v>
      </c>
      <c r="D992" s="3">
        <v>95.89414684931505</v>
      </c>
      <c r="E992" s="2">
        <f t="shared" si="6"/>
        <v>1.5661375661375665</v>
      </c>
      <c r="F992" s="2">
        <f t="shared" si="7"/>
        <v>1.5343915343915344</v>
      </c>
      <c r="G992" s="2">
        <f t="shared" si="4"/>
        <v>0.2467866323907455</v>
      </c>
      <c r="H992" s="2">
        <f t="shared" si="5"/>
        <v>0.23136246786632397</v>
      </c>
      <c r="I992" s="2"/>
      <c r="J992" s="2"/>
      <c r="K992" s="2"/>
      <c r="L992" s="2"/>
      <c r="M992" s="3"/>
      <c r="O992" s="1" t="s">
        <v>989</v>
      </c>
      <c r="P992" s="3">
        <v>8.722</v>
      </c>
      <c r="Q992" s="3">
        <v>8.722</v>
      </c>
    </row>
    <row r="993" spans="1:17" ht="12.75">
      <c r="A993" s="6">
        <v>30133</v>
      </c>
      <c r="B993" s="3">
        <v>97.5</v>
      </c>
      <c r="C993" s="3">
        <v>97</v>
      </c>
      <c r="D993" s="3">
        <v>96.36638794520546</v>
      </c>
      <c r="E993" s="2">
        <f t="shared" si="6"/>
        <v>1.5793650793650795</v>
      </c>
      <c r="F993" s="2">
        <f t="shared" si="7"/>
        <v>1.5661375661375665</v>
      </c>
      <c r="G993" s="2">
        <f t="shared" si="4"/>
        <v>0.2532133676092545</v>
      </c>
      <c r="H993" s="2">
        <f t="shared" si="5"/>
        <v>0.2467866323907455</v>
      </c>
      <c r="I993" s="2"/>
      <c r="J993" s="2"/>
      <c r="K993" s="2"/>
      <c r="L993" s="2"/>
      <c r="M993" s="3"/>
      <c r="O993" s="1" t="s">
        <v>990</v>
      </c>
      <c r="P993" s="3">
        <v>8.624</v>
      </c>
      <c r="Q993" s="3">
        <v>8.624</v>
      </c>
    </row>
    <row r="994" spans="1:17" ht="12.75">
      <c r="A994" s="6">
        <v>30164</v>
      </c>
      <c r="B994" s="3">
        <v>97.7</v>
      </c>
      <c r="C994" s="3">
        <v>97.5</v>
      </c>
      <c r="D994" s="3">
        <v>96.85437041095891</v>
      </c>
      <c r="E994" s="2">
        <f t="shared" si="6"/>
        <v>1.584656084656085</v>
      </c>
      <c r="F994" s="2">
        <f t="shared" si="7"/>
        <v>1.5793650793650795</v>
      </c>
      <c r="G994" s="2">
        <f t="shared" si="4"/>
        <v>0.25578406169665824</v>
      </c>
      <c r="H994" s="2">
        <f t="shared" si="5"/>
        <v>0.2532133676092545</v>
      </c>
      <c r="I994" s="2"/>
      <c r="J994" s="2"/>
      <c r="K994" s="2"/>
      <c r="L994" s="2"/>
      <c r="M994" s="3"/>
      <c r="O994" s="1" t="s">
        <v>991</v>
      </c>
      <c r="P994" s="3">
        <v>8.722</v>
      </c>
      <c r="Q994" s="3">
        <v>8.722</v>
      </c>
    </row>
    <row r="995" spans="1:17" ht="12.75">
      <c r="A995" s="6">
        <v>30195</v>
      </c>
      <c r="B995" s="3">
        <v>97.9</v>
      </c>
      <c r="C995" s="3">
        <v>97.7</v>
      </c>
      <c r="D995" s="3">
        <v>97.34235287671231</v>
      </c>
      <c r="E995" s="2">
        <f t="shared" si="6"/>
        <v>1.5899470899470902</v>
      </c>
      <c r="F995" s="2">
        <f t="shared" si="7"/>
        <v>1.584656084656085</v>
      </c>
      <c r="G995" s="2">
        <f t="shared" si="4"/>
        <v>0.25835475578406175</v>
      </c>
      <c r="H995" s="2">
        <f t="shared" si="5"/>
        <v>0.25578406169665824</v>
      </c>
      <c r="I995" s="2"/>
      <c r="J995" s="2"/>
      <c r="K995" s="2"/>
      <c r="L995" s="2"/>
      <c r="M995" s="3"/>
      <c r="O995" s="1" t="s">
        <v>992</v>
      </c>
      <c r="P995" s="3">
        <v>8.624</v>
      </c>
      <c r="Q995" s="3">
        <v>8.624</v>
      </c>
    </row>
    <row r="996" spans="1:17" ht="12.75">
      <c r="A996" s="6">
        <v>30225</v>
      </c>
      <c r="B996" s="3">
        <v>98.2</v>
      </c>
      <c r="C996" s="3">
        <v>98.2</v>
      </c>
      <c r="D996" s="3">
        <v>97.81459397260275</v>
      </c>
      <c r="E996" s="2">
        <f t="shared" si="6"/>
        <v>1.5978835978835981</v>
      </c>
      <c r="F996" s="2">
        <f t="shared" si="7"/>
        <v>1.5978835978835981</v>
      </c>
      <c r="G996" s="2">
        <f t="shared" si="4"/>
        <v>0.26221079691516724</v>
      </c>
      <c r="H996" s="2">
        <f t="shared" si="5"/>
        <v>0.26221079691516724</v>
      </c>
      <c r="I996" s="2"/>
      <c r="J996" s="2"/>
      <c r="K996" s="2"/>
      <c r="L996" s="2"/>
      <c r="M996" s="3"/>
      <c r="O996" s="1" t="s">
        <v>993</v>
      </c>
      <c r="P996" s="3">
        <v>8.624</v>
      </c>
      <c r="Q996" s="3">
        <v>8.624</v>
      </c>
    </row>
    <row r="997" spans="1:17" ht="12.75">
      <c r="A997" s="6">
        <v>30256</v>
      </c>
      <c r="B997" s="3">
        <v>98</v>
      </c>
      <c r="C997" s="3">
        <v>98.2</v>
      </c>
      <c r="D997" s="3">
        <v>98.30257643835616</v>
      </c>
      <c r="E997" s="2">
        <f t="shared" si="6"/>
        <v>1.592592592592593</v>
      </c>
      <c r="F997" s="2">
        <f t="shared" si="7"/>
        <v>1.5978835978835981</v>
      </c>
      <c r="G997" s="2">
        <f t="shared" si="4"/>
        <v>0.2596401028277635</v>
      </c>
      <c r="H997" s="2">
        <f t="shared" si="5"/>
        <v>0.26221079691516724</v>
      </c>
      <c r="I997" s="2"/>
      <c r="J997" s="2"/>
      <c r="K997" s="2"/>
      <c r="L997" s="2"/>
      <c r="M997" s="3"/>
      <c r="O997" s="1" t="s">
        <v>994</v>
      </c>
      <c r="P997" s="3">
        <v>8.526</v>
      </c>
      <c r="Q997" s="3">
        <v>8.526</v>
      </c>
    </row>
    <row r="998" spans="1:17" ht="12.75">
      <c r="A998" s="6">
        <v>30286</v>
      </c>
      <c r="B998" s="3">
        <v>97.6</v>
      </c>
      <c r="C998" s="3">
        <v>98</v>
      </c>
      <c r="D998" s="3">
        <v>98.77481753424657</v>
      </c>
      <c r="E998" s="2">
        <f t="shared" si="6"/>
        <v>1.5820105820105819</v>
      </c>
      <c r="F998" s="2">
        <f t="shared" si="7"/>
        <v>1.592592592592593</v>
      </c>
      <c r="G998" s="2">
        <f t="shared" si="4"/>
        <v>0.25449871465295626</v>
      </c>
      <c r="H998" s="2">
        <f t="shared" si="5"/>
        <v>0.2596401028277635</v>
      </c>
      <c r="I998" s="2"/>
      <c r="J998" s="2"/>
      <c r="K998" s="2"/>
      <c r="L998" s="2"/>
      <c r="M998" s="3"/>
      <c r="O998" s="1" t="s">
        <v>995</v>
      </c>
      <c r="P998" s="3">
        <v>8.428</v>
      </c>
      <c r="Q998" s="3">
        <v>8.428</v>
      </c>
    </row>
    <row r="999" spans="1:17" ht="12.75">
      <c r="A999" s="6">
        <v>30317</v>
      </c>
      <c r="B999" s="3">
        <v>97.8</v>
      </c>
      <c r="C999" s="3">
        <v>97.6</v>
      </c>
      <c r="D999" s="3">
        <v>99.26279999999998</v>
      </c>
      <c r="E999" s="2">
        <f t="shared" si="6"/>
        <v>1.5873015873015874</v>
      </c>
      <c r="F999" s="2">
        <f t="shared" si="7"/>
        <v>1.5820105820105819</v>
      </c>
      <c r="G999" s="2">
        <f t="shared" si="4"/>
        <v>0.25706940874036</v>
      </c>
      <c r="H999" s="2">
        <f t="shared" si="5"/>
        <v>0.25449871465295626</v>
      </c>
      <c r="I999" s="2"/>
      <c r="J999" s="2"/>
      <c r="K999" s="2"/>
      <c r="L999" s="2"/>
      <c r="M999" s="3"/>
      <c r="O999" s="1" t="s">
        <v>996</v>
      </c>
      <c r="P999" s="3">
        <v>8.428</v>
      </c>
      <c r="Q999" s="3">
        <v>8.428</v>
      </c>
    </row>
    <row r="1000" spans="1:17" ht="12.75">
      <c r="A1000" s="6">
        <v>30348</v>
      </c>
      <c r="B1000" s="3">
        <v>97.9</v>
      </c>
      <c r="C1000" s="3">
        <v>97.87468051514111</v>
      </c>
      <c r="D1000" s="3">
        <v>99.5870515068493</v>
      </c>
      <c r="E1000" s="2">
        <f t="shared" si="6"/>
        <v>1.5899470899470902</v>
      </c>
      <c r="F1000" s="2">
        <f t="shared" si="7"/>
        <v>1.5892772623053206</v>
      </c>
      <c r="G1000" s="2">
        <f t="shared" si="4"/>
        <v>0.25835475578406175</v>
      </c>
      <c r="H1000" s="2">
        <f t="shared" si="5"/>
        <v>0.25802931253394745</v>
      </c>
      <c r="I1000" s="2"/>
      <c r="J1000" s="2"/>
      <c r="K1000" s="2"/>
      <c r="L1000" s="2"/>
      <c r="M1000" s="3"/>
      <c r="O1000" s="1" t="s">
        <v>997</v>
      </c>
      <c r="P1000" s="3">
        <v>8.428</v>
      </c>
      <c r="Q1000" s="3">
        <v>8.428</v>
      </c>
    </row>
    <row r="1001" spans="1:17" ht="12.75">
      <c r="A1001" s="6">
        <v>30376</v>
      </c>
      <c r="B1001" s="3">
        <v>97.9</v>
      </c>
      <c r="C1001" s="3">
        <v>98.04957083585488</v>
      </c>
      <c r="D1001" s="3">
        <v>99.87992383561642</v>
      </c>
      <c r="E1001" s="2">
        <f t="shared" si="6"/>
        <v>1.5899470899470902</v>
      </c>
      <c r="F1001" s="2">
        <f t="shared" si="7"/>
        <v>1.5939039903665315</v>
      </c>
      <c r="G1001" s="2">
        <f t="shared" si="4"/>
        <v>0.25835475578406175</v>
      </c>
      <c r="H1001" s="2">
        <f t="shared" si="5"/>
        <v>0.2602772601009624</v>
      </c>
      <c r="I1001" s="2"/>
      <c r="J1001" s="2"/>
      <c r="K1001" s="2"/>
      <c r="L1001" s="2"/>
      <c r="M1001" s="3"/>
      <c r="O1001" s="1" t="s">
        <v>998</v>
      </c>
      <c r="P1001" s="3">
        <v>8.428</v>
      </c>
      <c r="Q1001" s="3">
        <v>8.428</v>
      </c>
    </row>
    <row r="1002" spans="1:17" ht="12.75">
      <c r="A1002" s="6">
        <v>30407</v>
      </c>
      <c r="B1002" s="3">
        <v>98.6</v>
      </c>
      <c r="C1002" s="3">
        <v>98.84490732088358</v>
      </c>
      <c r="D1002" s="3">
        <v>100.20417534246575</v>
      </c>
      <c r="E1002" s="2">
        <f t="shared" si="6"/>
        <v>1.6084656084656084</v>
      </c>
      <c r="F1002" s="2">
        <f t="shared" si="7"/>
        <v>1.6149446381186134</v>
      </c>
      <c r="G1002" s="2">
        <f t="shared" si="4"/>
        <v>0.26735218508997427</v>
      </c>
      <c r="H1002" s="2">
        <f t="shared" si="5"/>
        <v>0.27050009409876075</v>
      </c>
      <c r="I1002" s="2"/>
      <c r="J1002" s="2"/>
      <c r="K1002" s="2"/>
      <c r="L1002" s="2"/>
      <c r="M1002" s="3"/>
      <c r="O1002" s="1" t="s">
        <v>999</v>
      </c>
      <c r="P1002" s="3">
        <v>8.428</v>
      </c>
      <c r="Q1002" s="3">
        <v>8.428</v>
      </c>
    </row>
    <row r="1003" spans="1:17" ht="12.75">
      <c r="A1003" s="6">
        <v>30437</v>
      </c>
      <c r="B1003" s="3">
        <v>99.2</v>
      </c>
      <c r="C1003" s="3">
        <v>98.92038573190402</v>
      </c>
      <c r="D1003" s="3">
        <v>100.51796712328768</v>
      </c>
      <c r="E1003" s="2">
        <f t="shared" si="6"/>
        <v>1.6243386243386246</v>
      </c>
      <c r="F1003" s="2">
        <f t="shared" si="7"/>
        <v>1.6169414214789426</v>
      </c>
      <c r="G1003" s="2">
        <f t="shared" si="4"/>
        <v>0.27506426735218525</v>
      </c>
      <c r="H1003" s="2">
        <f t="shared" si="5"/>
        <v>0.271470253623445</v>
      </c>
      <c r="I1003" s="2"/>
      <c r="J1003" s="2"/>
      <c r="K1003" s="2"/>
      <c r="L1003" s="2"/>
      <c r="M1003" s="3"/>
      <c r="O1003" s="1" t="s">
        <v>1000</v>
      </c>
      <c r="P1003" s="3">
        <v>8.33</v>
      </c>
      <c r="Q1003" s="3">
        <v>8.33</v>
      </c>
    </row>
    <row r="1004" spans="1:17" ht="12.75">
      <c r="A1004" s="6">
        <v>30468</v>
      </c>
      <c r="B1004" s="3">
        <v>99.5</v>
      </c>
      <c r="C1004" s="3">
        <v>99.59833103889082</v>
      </c>
      <c r="D1004" s="3">
        <v>100.84221863013697</v>
      </c>
      <c r="E1004" s="2">
        <f t="shared" si="6"/>
        <v>1.6322751322751325</v>
      </c>
      <c r="F1004" s="2">
        <f t="shared" si="7"/>
        <v>1.6348764825103395</v>
      </c>
      <c r="G1004" s="2">
        <f t="shared" si="4"/>
        <v>0.2789203084832905</v>
      </c>
      <c r="H1004" s="2">
        <f t="shared" si="5"/>
        <v>0.28018420358471485</v>
      </c>
      <c r="I1004" s="2"/>
      <c r="J1004" s="2"/>
      <c r="K1004" s="2"/>
      <c r="L1004" s="2"/>
      <c r="M1004" s="3"/>
      <c r="O1004" s="1" t="s">
        <v>1001</v>
      </c>
      <c r="P1004" s="3">
        <v>8.232000000000001</v>
      </c>
      <c r="Q1004" s="3">
        <v>8.232000000000001</v>
      </c>
    </row>
    <row r="1005" spans="1:17" ht="12.75">
      <c r="A1005" s="6">
        <v>30498</v>
      </c>
      <c r="B1005" s="3">
        <v>99.9</v>
      </c>
      <c r="C1005" s="3">
        <v>100.39688897681944</v>
      </c>
      <c r="D1005" s="3">
        <v>101.1560104109589</v>
      </c>
      <c r="E1005" s="2">
        <f t="shared" si="6"/>
        <v>1.6428571428571432</v>
      </c>
      <c r="F1005" s="2">
        <f t="shared" si="7"/>
        <v>1.6560023538841122</v>
      </c>
      <c r="G1005" s="2">
        <f t="shared" si="4"/>
        <v>0.2840616966580978</v>
      </c>
      <c r="H1005" s="2">
        <f t="shared" si="5"/>
        <v>0.2904484444321265</v>
      </c>
      <c r="I1005" s="2"/>
      <c r="J1005" s="2"/>
      <c r="K1005" s="2"/>
      <c r="L1005" s="2"/>
      <c r="M1005" s="3"/>
      <c r="O1005" s="1" t="s">
        <v>1002</v>
      </c>
      <c r="P1005" s="3">
        <v>8.134</v>
      </c>
      <c r="Q1005" s="3">
        <v>8.134</v>
      </c>
    </row>
    <row r="1006" spans="1:17" ht="12.75">
      <c r="A1006" s="6">
        <v>30529</v>
      </c>
      <c r="B1006" s="3">
        <v>100.2</v>
      </c>
      <c r="C1006" s="3">
        <v>100.47355248793757</v>
      </c>
      <c r="D1006" s="3">
        <v>101.48026191780822</v>
      </c>
      <c r="E1006" s="2">
        <f t="shared" si="6"/>
        <v>1.6507936507936511</v>
      </c>
      <c r="F1006" s="2">
        <f t="shared" si="7"/>
        <v>1.6580304890988775</v>
      </c>
      <c r="G1006" s="2">
        <f t="shared" si="4"/>
        <v>0.28791773778920327</v>
      </c>
      <c r="H1006" s="2">
        <f t="shared" si="5"/>
        <v>0.2914338366058813</v>
      </c>
      <c r="I1006" s="2"/>
      <c r="J1006" s="2"/>
      <c r="K1006" s="2"/>
      <c r="L1006" s="2"/>
      <c r="M1006" s="3"/>
      <c r="O1006" s="1" t="s">
        <v>1003</v>
      </c>
      <c r="P1006" s="3">
        <v>8.134</v>
      </c>
      <c r="Q1006" s="3">
        <v>8.134</v>
      </c>
    </row>
    <row r="1007" spans="1:17" ht="12.75">
      <c r="A1007" s="6">
        <v>30560</v>
      </c>
      <c r="B1007" s="3">
        <v>100.7</v>
      </c>
      <c r="C1007" s="3">
        <v>100.85222731604924</v>
      </c>
      <c r="D1007" s="3">
        <v>101.80451342465751</v>
      </c>
      <c r="E1007" s="2">
        <f t="shared" si="6"/>
        <v>1.6640211640211642</v>
      </c>
      <c r="F1007" s="2">
        <f t="shared" si="7"/>
        <v>1.6680483416944245</v>
      </c>
      <c r="G1007" s="2">
        <f t="shared" si="4"/>
        <v>0.29434447300771227</v>
      </c>
      <c r="H1007" s="2">
        <f t="shared" si="5"/>
        <v>0.29630112231425754</v>
      </c>
      <c r="I1007" s="2"/>
      <c r="J1007" s="2"/>
      <c r="K1007" s="2"/>
      <c r="L1007" s="2"/>
      <c r="M1007" s="3"/>
      <c r="O1007" s="1" t="s">
        <v>1004</v>
      </c>
      <c r="P1007" s="3">
        <v>8.036</v>
      </c>
      <c r="Q1007" s="3">
        <v>8.036</v>
      </c>
    </row>
    <row r="1008" spans="1:17" ht="12.75">
      <c r="A1008" s="6">
        <v>30590</v>
      </c>
      <c r="B1008" s="3">
        <v>101</v>
      </c>
      <c r="C1008" s="3">
        <v>101.45223554713222</v>
      </c>
      <c r="D1008" s="3">
        <v>102.11830520547944</v>
      </c>
      <c r="E1008" s="2">
        <f t="shared" si="6"/>
        <v>1.671957671957672</v>
      </c>
      <c r="F1008" s="2">
        <f t="shared" si="7"/>
        <v>1.6839215753209582</v>
      </c>
      <c r="G1008" s="2">
        <f t="shared" si="4"/>
        <v>0.29820051413881754</v>
      </c>
      <c r="H1008" s="2">
        <f t="shared" si="5"/>
        <v>0.30401331037445023</v>
      </c>
      <c r="I1008" s="2"/>
      <c r="J1008" s="2"/>
      <c r="K1008" s="2"/>
      <c r="L1008" s="2"/>
      <c r="M1008" s="3"/>
      <c r="O1008" s="1" t="s">
        <v>1005</v>
      </c>
      <c r="P1008" s="3">
        <v>8.036</v>
      </c>
      <c r="Q1008" s="3">
        <v>8.036</v>
      </c>
    </row>
    <row r="1009" spans="1:17" ht="12.75">
      <c r="A1009" s="6">
        <v>30621</v>
      </c>
      <c r="B1009" s="3">
        <v>101.2</v>
      </c>
      <c r="C1009" s="3">
        <v>101.83217673767908</v>
      </c>
      <c r="D1009" s="3">
        <v>102.44255671232877</v>
      </c>
      <c r="E1009" s="2">
        <f t="shared" si="6"/>
        <v>1.6772486772486777</v>
      </c>
      <c r="F1009" s="2">
        <f t="shared" si="7"/>
        <v>1.69397292956823</v>
      </c>
      <c r="G1009" s="2">
        <f t="shared" si="4"/>
        <v>0.30077120822622105</v>
      </c>
      <c r="H1009" s="2">
        <f t="shared" si="5"/>
        <v>0.3088968732349495</v>
      </c>
      <c r="I1009" s="2"/>
      <c r="J1009" s="2"/>
      <c r="K1009" s="2"/>
      <c r="L1009" s="2"/>
      <c r="M1009" s="3"/>
      <c r="O1009" s="1" t="s">
        <v>1006</v>
      </c>
      <c r="P1009" s="3">
        <v>8.036</v>
      </c>
      <c r="Q1009" s="3">
        <v>8.036</v>
      </c>
    </row>
    <row r="1010" spans="1:17" ht="12.75">
      <c r="A1010" s="6">
        <v>30651</v>
      </c>
      <c r="B1010" s="3">
        <v>101.3</v>
      </c>
      <c r="C1010" s="3">
        <v>102.11173809485983</v>
      </c>
      <c r="D1010" s="3">
        <v>102.75634849315067</v>
      </c>
      <c r="E1010" s="2">
        <f t="shared" si="6"/>
        <v>1.67989417989418</v>
      </c>
      <c r="F1010" s="2">
        <f t="shared" si="7"/>
        <v>1.7013687326682496</v>
      </c>
      <c r="G1010" s="2">
        <f t="shared" si="4"/>
        <v>0.3020565552699228</v>
      </c>
      <c r="H1010" s="2">
        <f t="shared" si="5"/>
        <v>0.312490206874805</v>
      </c>
      <c r="I1010" s="2"/>
      <c r="J1010" s="2"/>
      <c r="K1010" s="2"/>
      <c r="L1010" s="2"/>
      <c r="M1010" s="3"/>
      <c r="O1010" s="1" t="s">
        <v>1007</v>
      </c>
      <c r="P1010" s="3">
        <v>8.036</v>
      </c>
      <c r="Q1010" s="3">
        <v>8.036</v>
      </c>
    </row>
    <row r="1011" spans="1:17" ht="12.75">
      <c r="A1011" s="6">
        <v>30682</v>
      </c>
      <c r="B1011" s="3">
        <v>101.9</v>
      </c>
      <c r="C1011" s="3">
        <v>102.31021086486598</v>
      </c>
      <c r="D1011" s="3">
        <v>103.08059999999999</v>
      </c>
      <c r="E1011" s="2">
        <f t="shared" si="6"/>
        <v>1.6957671957671963</v>
      </c>
      <c r="F1011" s="2">
        <f t="shared" si="7"/>
        <v>1.7066193350493646</v>
      </c>
      <c r="G1011" s="2">
        <f t="shared" si="4"/>
        <v>0.3097686375321338</v>
      </c>
      <c r="H1011" s="2">
        <f t="shared" si="5"/>
        <v>0.31504127075663213</v>
      </c>
      <c r="I1011" s="2"/>
      <c r="J1011" s="2"/>
      <c r="K1011" s="2"/>
      <c r="L1011" s="2"/>
      <c r="M1011" s="3"/>
      <c r="O1011" s="1" t="s">
        <v>1008</v>
      </c>
      <c r="P1011" s="3">
        <v>8.036</v>
      </c>
      <c r="Q1011" s="3">
        <v>8.036</v>
      </c>
    </row>
    <row r="1012" spans="1:17" ht="12.75">
      <c r="A1012" s="6">
        <v>30713</v>
      </c>
      <c r="B1012" s="3">
        <v>102.4</v>
      </c>
      <c r="C1012" s="3">
        <v>102.99478160872212</v>
      </c>
      <c r="D1012" s="3">
        <v>103.54163606557375</v>
      </c>
      <c r="E1012" s="2">
        <f t="shared" si="6"/>
        <v>1.7089947089947093</v>
      </c>
      <c r="F1012" s="2">
        <f t="shared" si="7"/>
        <v>1.724729672188416</v>
      </c>
      <c r="G1012" s="2">
        <f t="shared" si="4"/>
        <v>0.3161953727506428</v>
      </c>
      <c r="H1012" s="2">
        <f t="shared" si="5"/>
        <v>0.32384038057483444</v>
      </c>
      <c r="I1012" s="2"/>
      <c r="J1012" s="2"/>
      <c r="K1012" s="2"/>
      <c r="L1012" s="2"/>
      <c r="M1012" s="3"/>
      <c r="O1012" s="1" t="s">
        <v>1009</v>
      </c>
      <c r="P1012" s="3">
        <v>8.036</v>
      </c>
      <c r="Q1012" s="3">
        <v>8.036</v>
      </c>
    </row>
    <row r="1013" spans="1:17" ht="12.75">
      <c r="A1013" s="6">
        <v>30742</v>
      </c>
      <c r="B1013" s="3">
        <v>102.6</v>
      </c>
      <c r="C1013" s="3">
        <v>103.57918662942676</v>
      </c>
      <c r="D1013" s="3">
        <v>103.97292786885245</v>
      </c>
      <c r="E1013" s="2">
        <f t="shared" si="6"/>
        <v>1.7142857142857144</v>
      </c>
      <c r="F1013" s="2">
        <f t="shared" si="7"/>
        <v>1.7401901224716076</v>
      </c>
      <c r="G1013" s="2">
        <f t="shared" si="4"/>
        <v>0.3187660668380463</v>
      </c>
      <c r="H1013" s="2">
        <f t="shared" si="5"/>
        <v>0.3313520132317065</v>
      </c>
      <c r="I1013" s="2"/>
      <c r="J1013" s="2"/>
      <c r="K1013" s="2"/>
      <c r="L1013" s="2"/>
      <c r="M1013" s="3"/>
      <c r="O1013" s="1" t="s">
        <v>1010</v>
      </c>
      <c r="P1013" s="3">
        <v>8.036</v>
      </c>
      <c r="Q1013" s="3">
        <v>8.036</v>
      </c>
    </row>
    <row r="1014" spans="1:17" ht="12.75">
      <c r="A1014" s="6">
        <v>30773</v>
      </c>
      <c r="B1014" s="3">
        <v>103.1</v>
      </c>
      <c r="C1014" s="3">
        <v>103.88055919097971</v>
      </c>
      <c r="D1014" s="3">
        <v>104.4339639344262</v>
      </c>
      <c r="E1014" s="2">
        <f t="shared" si="6"/>
        <v>1.7275132275132274</v>
      </c>
      <c r="F1014" s="2">
        <f t="shared" si="7"/>
        <v>1.74816294156031</v>
      </c>
      <c r="G1014" s="2">
        <f t="shared" si="4"/>
        <v>0.3251928020565553</v>
      </c>
      <c r="H1014" s="2">
        <f t="shared" si="5"/>
        <v>0.3352256965421556</v>
      </c>
      <c r="I1014" s="2"/>
      <c r="J1014" s="2"/>
      <c r="K1014" s="2"/>
      <c r="L1014" s="2"/>
      <c r="M1014" s="3"/>
      <c r="O1014" s="1" t="s">
        <v>1011</v>
      </c>
      <c r="P1014" s="3">
        <v>7.938000000000001</v>
      </c>
      <c r="Q1014" s="3">
        <v>7.938000000000001</v>
      </c>
    </row>
    <row r="1015" spans="1:17" ht="12.75">
      <c r="A1015" s="6">
        <v>30803</v>
      </c>
      <c r="B1015" s="3">
        <v>103.4</v>
      </c>
      <c r="C1015" s="3">
        <v>104.46650995756984</v>
      </c>
      <c r="D1015" s="3">
        <v>104.88012786885245</v>
      </c>
      <c r="E1015" s="2">
        <f t="shared" si="6"/>
        <v>1.7354497354497358</v>
      </c>
      <c r="F1015" s="2">
        <f t="shared" si="7"/>
        <v>1.763664284591795</v>
      </c>
      <c r="G1015" s="2">
        <f t="shared" si="4"/>
        <v>0.3290488431876608</v>
      </c>
      <c r="H1015" s="2">
        <f t="shared" si="5"/>
        <v>0.3427571973980701</v>
      </c>
      <c r="I1015" s="2"/>
      <c r="J1015" s="2"/>
      <c r="K1015" s="2"/>
      <c r="L1015" s="2"/>
      <c r="M1015" s="3"/>
      <c r="O1015" s="1" t="s">
        <v>1012</v>
      </c>
      <c r="P1015" s="3">
        <v>7.742</v>
      </c>
      <c r="Q1015" s="3">
        <v>7.742</v>
      </c>
    </row>
    <row r="1016" spans="1:17" ht="12.75">
      <c r="A1016" s="6">
        <v>30834</v>
      </c>
      <c r="B1016" s="3">
        <v>103.7</v>
      </c>
      <c r="C1016" s="3">
        <v>105.17476621898183</v>
      </c>
      <c r="D1016" s="3">
        <v>105.34116393442622</v>
      </c>
      <c r="E1016" s="2">
        <f t="shared" si="6"/>
        <v>1.7433862433862437</v>
      </c>
      <c r="F1016" s="2">
        <f t="shared" si="7"/>
        <v>1.782401222724387</v>
      </c>
      <c r="G1016" s="2">
        <f t="shared" si="4"/>
        <v>0.3329048843187661</v>
      </c>
      <c r="H1016" s="2">
        <f t="shared" si="5"/>
        <v>0.3518607483159619</v>
      </c>
      <c r="I1016" s="2"/>
      <c r="J1016" s="2"/>
      <c r="K1016" s="2"/>
      <c r="L1016" s="2"/>
      <c r="M1016" s="3"/>
      <c r="O1016" s="1" t="s">
        <v>1013</v>
      </c>
      <c r="P1016" s="3">
        <v>7.742</v>
      </c>
      <c r="Q1016" s="3">
        <v>7.742</v>
      </c>
    </row>
    <row r="1017" spans="1:17" ht="12.75">
      <c r="A1017" s="6">
        <v>30864</v>
      </c>
      <c r="B1017" s="3">
        <v>104.1</v>
      </c>
      <c r="C1017" s="3">
        <v>105.25507813842026</v>
      </c>
      <c r="D1017" s="3">
        <v>105.78732786885244</v>
      </c>
      <c r="E1017" s="2">
        <f t="shared" si="6"/>
        <v>1.753968253968254</v>
      </c>
      <c r="F1017" s="2">
        <f t="shared" si="7"/>
        <v>1.784525876677785</v>
      </c>
      <c r="G1017" s="2">
        <f t="shared" si="4"/>
        <v>0.33804627249357333</v>
      </c>
      <c r="H1017" s="2">
        <f t="shared" si="5"/>
        <v>0.3528930351982038</v>
      </c>
      <c r="I1017" s="2"/>
      <c r="J1017" s="2"/>
      <c r="K1017" s="2"/>
      <c r="L1017" s="2"/>
      <c r="M1017" s="3"/>
      <c r="O1017" s="1" t="s">
        <v>1014</v>
      </c>
      <c r="P1017" s="3">
        <v>7.742</v>
      </c>
      <c r="Q1017" s="3">
        <v>7.742</v>
      </c>
    </row>
    <row r="1018" spans="1:17" ht="12.75">
      <c r="A1018" s="6">
        <v>30895</v>
      </c>
      <c r="B1018" s="3">
        <v>104.5</v>
      </c>
      <c r="C1018" s="3">
        <v>105.74175977932306</v>
      </c>
      <c r="D1018" s="3">
        <v>106.24836393442621</v>
      </c>
      <c r="E1018" s="2">
        <f t="shared" si="6"/>
        <v>1.7645502645502646</v>
      </c>
      <c r="F1018" s="2">
        <f t="shared" si="7"/>
        <v>1.7974010523630444</v>
      </c>
      <c r="G1018" s="2">
        <f t="shared" si="4"/>
        <v>0.3431876606683806</v>
      </c>
      <c r="H1018" s="2">
        <f t="shared" si="5"/>
        <v>0.35914858328178756</v>
      </c>
      <c r="I1018" s="2"/>
      <c r="J1018" s="2"/>
      <c r="K1018" s="2"/>
      <c r="L1018" s="2"/>
      <c r="M1018" s="3"/>
      <c r="O1018" s="1" t="s">
        <v>1015</v>
      </c>
      <c r="P1018" s="3">
        <v>7.742</v>
      </c>
      <c r="Q1018" s="3">
        <v>7.742</v>
      </c>
    </row>
    <row r="1019" spans="1:17" ht="12.75">
      <c r="A1019" s="6">
        <v>30926</v>
      </c>
      <c r="B1019" s="3">
        <v>105</v>
      </c>
      <c r="C1019" s="3">
        <v>106.24939676477773</v>
      </c>
      <c r="D1019" s="3">
        <v>106.70939999999997</v>
      </c>
      <c r="E1019" s="2">
        <f t="shared" si="6"/>
        <v>1.7777777777777781</v>
      </c>
      <c r="F1019" s="2">
        <f t="shared" si="7"/>
        <v>1.8108306022427971</v>
      </c>
      <c r="G1019" s="2">
        <f t="shared" si="4"/>
        <v>0.3496143958868896</v>
      </c>
      <c r="H1019" s="2">
        <f t="shared" si="5"/>
        <v>0.36567348026706603</v>
      </c>
      <c r="I1019" s="2"/>
      <c r="J1019" s="2"/>
      <c r="K1019" s="2"/>
      <c r="L1019" s="2"/>
      <c r="M1019" s="3"/>
      <c r="O1019" s="1" t="s">
        <v>1016</v>
      </c>
      <c r="P1019" s="3">
        <v>7.742</v>
      </c>
      <c r="Q1019" s="3">
        <v>7.742</v>
      </c>
    </row>
    <row r="1020" spans="1:17" ht="12.75">
      <c r="A1020" s="6">
        <v>30956</v>
      </c>
      <c r="B1020" s="3">
        <v>105.3</v>
      </c>
      <c r="C1020" s="3">
        <v>106.8392877901688</v>
      </c>
      <c r="D1020" s="3">
        <v>107.15556393442623</v>
      </c>
      <c r="E1020" s="2">
        <f t="shared" si="6"/>
        <v>1.785714285714286</v>
      </c>
      <c r="F1020" s="2">
        <f t="shared" si="7"/>
        <v>1.8264361849251007</v>
      </c>
      <c r="G1020" s="2">
        <f t="shared" si="4"/>
        <v>0.35347043701799485</v>
      </c>
      <c r="H1020" s="2">
        <f t="shared" si="5"/>
        <v>0.3732556271229923</v>
      </c>
      <c r="I1020" s="2"/>
      <c r="J1020" s="2"/>
      <c r="K1020" s="2"/>
      <c r="L1020" s="2"/>
      <c r="M1020" s="3"/>
      <c r="O1020" s="1" t="s">
        <v>1017</v>
      </c>
      <c r="P1020" s="3">
        <v>7.644</v>
      </c>
      <c r="Q1020" s="3">
        <v>7.644</v>
      </c>
    </row>
    <row r="1021" spans="1:17" ht="12.75">
      <c r="A1021" s="6">
        <v>30987</v>
      </c>
      <c r="B1021" s="3">
        <v>105.3</v>
      </c>
      <c r="C1021" s="3">
        <v>107.22635894781546</v>
      </c>
      <c r="D1021" s="3">
        <v>107.61659999999999</v>
      </c>
      <c r="E1021" s="2">
        <f t="shared" si="6"/>
        <v>1.785714285714286</v>
      </c>
      <c r="F1021" s="2">
        <f t="shared" si="7"/>
        <v>1.8366761626406207</v>
      </c>
      <c r="G1021" s="2">
        <f t="shared" si="4"/>
        <v>0.35347043701799485</v>
      </c>
      <c r="H1021" s="2">
        <f t="shared" si="5"/>
        <v>0.378230834804826</v>
      </c>
      <c r="I1021" s="2"/>
      <c r="J1021" s="2"/>
      <c r="K1021" s="2"/>
      <c r="L1021" s="2"/>
      <c r="M1021" s="3"/>
      <c r="O1021" s="1" t="s">
        <v>1018</v>
      </c>
      <c r="P1021" s="3">
        <v>7.644</v>
      </c>
      <c r="Q1021" s="3">
        <v>7.644</v>
      </c>
    </row>
    <row r="1022" spans="1:17" ht="12.75">
      <c r="A1022" s="6">
        <v>31017</v>
      </c>
      <c r="B1022" s="3">
        <v>105.3</v>
      </c>
      <c r="C1022" s="3">
        <v>107.32871687110745</v>
      </c>
      <c r="D1022" s="3">
        <v>108.06276393442621</v>
      </c>
      <c r="E1022" s="2">
        <f t="shared" si="6"/>
        <v>1.785714285714286</v>
      </c>
      <c r="F1022" s="2">
        <f t="shared" si="7"/>
        <v>1.8393840442091918</v>
      </c>
      <c r="G1022" s="2">
        <f t="shared" si="4"/>
        <v>0.35347043701799485</v>
      </c>
      <c r="H1022" s="2">
        <f t="shared" si="5"/>
        <v>0.379546489345854</v>
      </c>
      <c r="I1022" s="2"/>
      <c r="J1022" s="2"/>
      <c r="K1022" s="2"/>
      <c r="L1022" s="2"/>
      <c r="M1022" s="3"/>
      <c r="O1022" s="1" t="s">
        <v>1019</v>
      </c>
      <c r="P1022" s="3">
        <v>7.546</v>
      </c>
      <c r="Q1022" s="3">
        <v>7.546</v>
      </c>
    </row>
    <row r="1023" spans="1:17" ht="12.75">
      <c r="A1023" s="6">
        <v>31048</v>
      </c>
      <c r="B1023" s="3">
        <v>105.5</v>
      </c>
      <c r="C1023" s="3">
        <v>107.4106735568474</v>
      </c>
      <c r="D1023" s="3">
        <v>108.5238</v>
      </c>
      <c r="E1023" s="2">
        <f t="shared" si="6"/>
        <v>1.7910052910052912</v>
      </c>
      <c r="F1023" s="2">
        <f t="shared" si="7"/>
        <v>1.8415522104986088</v>
      </c>
      <c r="G1023" s="2">
        <f t="shared" si="4"/>
        <v>0.3560411311053986</v>
      </c>
      <c r="H1023" s="2">
        <f t="shared" si="5"/>
        <v>0.38059991718312847</v>
      </c>
      <c r="I1023" s="2"/>
      <c r="J1023" s="2"/>
      <c r="K1023" s="2"/>
      <c r="L1023" s="2"/>
      <c r="M1023" s="3"/>
      <c r="O1023" s="1" t="s">
        <v>1020</v>
      </c>
      <c r="P1023" s="3">
        <v>7.546</v>
      </c>
      <c r="Q1023" s="3">
        <v>7.546</v>
      </c>
    </row>
    <row r="1024" spans="1:17" ht="12.75">
      <c r="A1024" s="6">
        <v>31079</v>
      </c>
      <c r="B1024" s="3">
        <v>106</v>
      </c>
      <c r="C1024" s="3">
        <v>108.22792010619472</v>
      </c>
      <c r="D1024" s="3">
        <v>108.94757424657533</v>
      </c>
      <c r="E1024" s="2">
        <f t="shared" si="6"/>
        <v>1.8042328042328046</v>
      </c>
      <c r="F1024" s="2">
        <f t="shared" si="7"/>
        <v>1.863172489581871</v>
      </c>
      <c r="G1024" s="2">
        <f t="shared" si="4"/>
        <v>0.3624678663239076</v>
      </c>
      <c r="H1024" s="2">
        <f t="shared" si="5"/>
        <v>0.3911043715449194</v>
      </c>
      <c r="I1024" s="2"/>
      <c r="J1024" s="2"/>
      <c r="K1024" s="2"/>
      <c r="L1024" s="2"/>
      <c r="M1024" s="3"/>
      <c r="O1024" s="1" t="s">
        <v>1021</v>
      </c>
      <c r="P1024" s="3">
        <v>7.644</v>
      </c>
      <c r="Q1024" s="3">
        <v>7.644</v>
      </c>
    </row>
    <row r="1025" spans="1:17" ht="12.75">
      <c r="A1025" s="6">
        <v>31107</v>
      </c>
      <c r="B1025" s="3">
        <v>106.4</v>
      </c>
      <c r="C1025" s="3">
        <v>108.71928253479949</v>
      </c>
      <c r="D1025" s="3">
        <v>109.33033808219177</v>
      </c>
      <c r="E1025" s="2">
        <f t="shared" si="6"/>
        <v>1.8148148148148153</v>
      </c>
      <c r="F1025" s="2">
        <f t="shared" si="7"/>
        <v>1.8761714956296163</v>
      </c>
      <c r="G1025" s="2">
        <f t="shared" si="4"/>
        <v>0.36760925449871484</v>
      </c>
      <c r="H1025" s="2">
        <f t="shared" si="5"/>
        <v>0.39742008399485207</v>
      </c>
      <c r="I1025" s="2"/>
      <c r="J1025" s="2"/>
      <c r="K1025" s="2"/>
      <c r="L1025" s="2"/>
      <c r="M1025" s="3"/>
      <c r="O1025" s="1" t="s">
        <v>1022</v>
      </c>
      <c r="P1025" s="3">
        <v>7.546</v>
      </c>
      <c r="Q1025" s="3">
        <v>7.546</v>
      </c>
    </row>
    <row r="1026" spans="1:17" ht="12.75">
      <c r="A1026" s="6">
        <v>31138</v>
      </c>
      <c r="B1026" s="3">
        <v>106.9</v>
      </c>
      <c r="C1026" s="3">
        <v>108.80230106266727</v>
      </c>
      <c r="D1026" s="3">
        <v>109.75411232876712</v>
      </c>
      <c r="E1026" s="2">
        <f t="shared" si="6"/>
        <v>1.8280423280423284</v>
      </c>
      <c r="F1026" s="2">
        <f t="shared" si="7"/>
        <v>1.878367752980616</v>
      </c>
      <c r="G1026" s="2">
        <f t="shared" si="4"/>
        <v>0.37403598971722385</v>
      </c>
      <c r="H1026" s="2">
        <f t="shared" si="5"/>
        <v>0.39848716018852537</v>
      </c>
      <c r="I1026" s="2"/>
      <c r="J1026" s="2"/>
      <c r="K1026" s="2"/>
      <c r="L1026" s="2"/>
      <c r="M1026" s="3"/>
      <c r="O1026" s="1" t="s">
        <v>1023</v>
      </c>
      <c r="P1026" s="3">
        <v>7.546</v>
      </c>
      <c r="Q1026" s="3">
        <v>7.546</v>
      </c>
    </row>
    <row r="1027" spans="1:17" ht="12.75">
      <c r="A1027" s="6">
        <v>31168</v>
      </c>
      <c r="B1027" s="3">
        <v>107.3</v>
      </c>
      <c r="C1027" s="3">
        <v>109.39706241516743</v>
      </c>
      <c r="D1027" s="3">
        <v>110.16421643835616</v>
      </c>
      <c r="E1027" s="2">
        <f t="shared" si="6"/>
        <v>1.8386243386243386</v>
      </c>
      <c r="F1027" s="2">
        <f t="shared" si="7"/>
        <v>1.8941021802954348</v>
      </c>
      <c r="G1027" s="2">
        <f t="shared" si="4"/>
        <v>0.3791773778920309</v>
      </c>
      <c r="H1027" s="2">
        <f t="shared" si="5"/>
        <v>0.406131907649967</v>
      </c>
      <c r="I1027" s="2"/>
      <c r="J1027" s="2"/>
      <c r="K1027" s="2"/>
      <c r="L1027" s="2"/>
      <c r="M1027" s="3"/>
      <c r="O1027" s="1" t="s">
        <v>1024</v>
      </c>
      <c r="P1027" s="3">
        <v>7.546</v>
      </c>
      <c r="Q1027" s="3">
        <v>7.546</v>
      </c>
    </row>
    <row r="1028" spans="1:17" ht="12.75">
      <c r="A1028" s="6">
        <v>31199</v>
      </c>
      <c r="B1028" s="3">
        <v>107.6</v>
      </c>
      <c r="C1028" s="3">
        <v>109.91122678775235</v>
      </c>
      <c r="D1028" s="3">
        <v>110.5879906849315</v>
      </c>
      <c r="E1028" s="2">
        <f t="shared" si="6"/>
        <v>1.8465608465608465</v>
      </c>
      <c r="F1028" s="2">
        <f t="shared" si="7"/>
        <v>1.9077044123744011</v>
      </c>
      <c r="G1028" s="2">
        <f aca="true" t="shared" si="8" ref="G1028:G1091">(B1028/$B$963)-1</f>
        <v>0.38303341902313615</v>
      </c>
      <c r="H1028" s="2">
        <f aca="true" t="shared" si="9" ref="H1028:H1091">(C1028/$C$963)-1</f>
        <v>0.4127407042127553</v>
      </c>
      <c r="I1028" s="2"/>
      <c r="J1028" s="2"/>
      <c r="K1028" s="2"/>
      <c r="L1028" s="2"/>
      <c r="M1028" s="3"/>
      <c r="O1028" s="1" t="s">
        <v>1025</v>
      </c>
      <c r="P1028" s="3">
        <v>7.448</v>
      </c>
      <c r="Q1028" s="3">
        <v>7.448</v>
      </c>
    </row>
    <row r="1029" spans="1:17" ht="12.75">
      <c r="A1029" s="6">
        <v>31229</v>
      </c>
      <c r="B1029" s="3">
        <v>107.8</v>
      </c>
      <c r="C1029" s="3">
        <v>110.30269087302999</v>
      </c>
      <c r="D1029" s="3">
        <v>110.99809479452054</v>
      </c>
      <c r="E1029" s="2">
        <f t="shared" si="6"/>
        <v>1.851851851851852</v>
      </c>
      <c r="F1029" s="2">
        <f t="shared" si="7"/>
        <v>1.9180606051066138</v>
      </c>
      <c r="G1029" s="2">
        <f t="shared" si="8"/>
        <v>0.3856041131105399</v>
      </c>
      <c r="H1029" s="2">
        <f t="shared" si="9"/>
        <v>0.4177723762600256</v>
      </c>
      <c r="I1029" s="2"/>
      <c r="J1029" s="2"/>
      <c r="K1029" s="2"/>
      <c r="L1029" s="2"/>
      <c r="M1029" s="3"/>
      <c r="O1029" s="1" t="s">
        <v>1026</v>
      </c>
      <c r="P1029" s="3">
        <v>7.448</v>
      </c>
      <c r="Q1029" s="3">
        <v>7.448</v>
      </c>
    </row>
    <row r="1030" spans="1:17" ht="12.75">
      <c r="A1030" s="6">
        <v>31260</v>
      </c>
      <c r="B1030" s="3">
        <v>108</v>
      </c>
      <c r="C1030" s="3">
        <v>110.59209864445803</v>
      </c>
      <c r="D1030" s="3">
        <v>111.42186904109586</v>
      </c>
      <c r="E1030" s="2">
        <f t="shared" si="6"/>
        <v>1.8571428571428572</v>
      </c>
      <c r="F1030" s="2">
        <f t="shared" si="7"/>
        <v>1.9257168953560329</v>
      </c>
      <c r="G1030" s="2">
        <f t="shared" si="8"/>
        <v>0.3881748071979434</v>
      </c>
      <c r="H1030" s="2">
        <f t="shared" si="9"/>
        <v>0.42149227049431914</v>
      </c>
      <c r="I1030" s="2"/>
      <c r="J1030" s="2"/>
      <c r="K1030" s="2"/>
      <c r="L1030" s="2"/>
      <c r="M1030" s="3"/>
      <c r="O1030" s="1" t="s">
        <v>1027</v>
      </c>
      <c r="P1030" s="3">
        <v>7.448</v>
      </c>
      <c r="Q1030" s="3">
        <v>7.448</v>
      </c>
    </row>
    <row r="1031" spans="1:17" ht="12.75">
      <c r="A1031" s="6">
        <v>31291</v>
      </c>
      <c r="B1031" s="3">
        <v>108.3</v>
      </c>
      <c r="C1031" s="3">
        <v>110.90304550178551</v>
      </c>
      <c r="D1031" s="3">
        <v>111.84564328767122</v>
      </c>
      <c r="E1031" s="2">
        <f t="shared" si="6"/>
        <v>1.8650793650793651</v>
      </c>
      <c r="F1031" s="2">
        <f t="shared" si="7"/>
        <v>1.9339430026927387</v>
      </c>
      <c r="G1031" s="2">
        <f t="shared" si="8"/>
        <v>0.3920308483290489</v>
      </c>
      <c r="H1031" s="2">
        <f t="shared" si="9"/>
        <v>0.42548901673246164</v>
      </c>
      <c r="I1031" s="2"/>
      <c r="J1031" s="2"/>
      <c r="K1031" s="2"/>
      <c r="L1031" s="2"/>
      <c r="M1031" s="3"/>
      <c r="O1031" s="1" t="s">
        <v>1028</v>
      </c>
      <c r="P1031" s="3">
        <v>7.448</v>
      </c>
      <c r="Q1031" s="3">
        <v>7.448</v>
      </c>
    </row>
    <row r="1032" spans="1:17" ht="12.75">
      <c r="A1032" s="6">
        <v>31321</v>
      </c>
      <c r="B1032" s="3">
        <v>108.7</v>
      </c>
      <c r="C1032" s="3">
        <v>111.29603081510658</v>
      </c>
      <c r="D1032" s="3">
        <v>112.25574739726028</v>
      </c>
      <c r="E1032" s="2">
        <f t="shared" si="6"/>
        <v>1.8756613756613758</v>
      </c>
      <c r="F1032" s="2">
        <f t="shared" si="7"/>
        <v>1.9443394395530844</v>
      </c>
      <c r="G1032" s="2">
        <f t="shared" si="8"/>
        <v>0.39717223650385614</v>
      </c>
      <c r="H1032" s="2">
        <f t="shared" si="9"/>
        <v>0.4305402418394162</v>
      </c>
      <c r="I1032" s="2"/>
      <c r="J1032" s="2"/>
      <c r="K1032" s="2"/>
      <c r="L1032" s="2"/>
      <c r="M1032" s="3"/>
      <c r="O1032" s="1" t="s">
        <v>1029</v>
      </c>
      <c r="P1032" s="3">
        <v>7.546</v>
      </c>
      <c r="Q1032" s="3">
        <v>7.546</v>
      </c>
    </row>
    <row r="1033" spans="1:17" ht="12.75">
      <c r="A1033" s="6">
        <v>31352</v>
      </c>
      <c r="B1033" s="3">
        <v>109</v>
      </c>
      <c r="C1033" s="3">
        <v>112.12232526367279</v>
      </c>
      <c r="D1033" s="3">
        <v>112.67952164383561</v>
      </c>
      <c r="E1033" s="2">
        <f t="shared" si="6"/>
        <v>1.8835978835978837</v>
      </c>
      <c r="F1033" s="2">
        <f t="shared" si="7"/>
        <v>1.9661990810495449</v>
      </c>
      <c r="G1033" s="2">
        <f t="shared" si="8"/>
        <v>0.4010282776349614</v>
      </c>
      <c r="H1033" s="2">
        <f t="shared" si="9"/>
        <v>0.44116099310633405</v>
      </c>
      <c r="I1033" s="2"/>
      <c r="J1033" s="2"/>
      <c r="K1033" s="2"/>
      <c r="L1033" s="2"/>
      <c r="M1033" s="3"/>
      <c r="O1033" s="1" t="s">
        <v>1030</v>
      </c>
      <c r="P1033" s="3">
        <v>7.546</v>
      </c>
      <c r="Q1033" s="3">
        <v>7.546</v>
      </c>
    </row>
    <row r="1034" spans="1:17" ht="12.75">
      <c r="A1034" s="6">
        <v>31382</v>
      </c>
      <c r="B1034" s="3">
        <v>109.3</v>
      </c>
      <c r="C1034" s="3">
        <v>112.20794237010948</v>
      </c>
      <c r="D1034" s="3">
        <v>113.08962575342467</v>
      </c>
      <c r="E1034" s="2">
        <f t="shared" si="6"/>
        <v>1.8915343915343916</v>
      </c>
      <c r="F1034" s="2">
        <f t="shared" si="7"/>
        <v>1.9684640838653302</v>
      </c>
      <c r="G1034" s="2">
        <f t="shared" si="8"/>
        <v>0.4048843187660669</v>
      </c>
      <c r="H1034" s="2">
        <f t="shared" si="9"/>
        <v>0.4422614700528211</v>
      </c>
      <c r="I1034" s="2"/>
      <c r="J1034" s="2"/>
      <c r="K1034" s="2"/>
      <c r="L1034" s="2"/>
      <c r="M1034" s="3"/>
      <c r="O1034" s="1" t="s">
        <v>1031</v>
      </c>
      <c r="P1034" s="3">
        <v>7.644</v>
      </c>
      <c r="Q1034" s="3">
        <v>7.644</v>
      </c>
    </row>
    <row r="1035" spans="1:17" ht="12.75">
      <c r="A1035" s="6">
        <v>31413</v>
      </c>
      <c r="B1035" s="3">
        <v>109.6</v>
      </c>
      <c r="C1035" s="3">
        <v>112.60268987668395</v>
      </c>
      <c r="D1035" s="3">
        <v>113.51339999999999</v>
      </c>
      <c r="E1035" s="2">
        <f t="shared" si="6"/>
        <v>1.8994708994708995</v>
      </c>
      <c r="F1035" s="2">
        <f t="shared" si="7"/>
        <v>1.978907139594814</v>
      </c>
      <c r="G1035" s="2">
        <f t="shared" si="8"/>
        <v>0.40874035989717217</v>
      </c>
      <c r="H1035" s="2">
        <f t="shared" si="9"/>
        <v>0.4473353454586626</v>
      </c>
      <c r="I1035" s="2"/>
      <c r="J1035" s="2"/>
      <c r="K1035" s="2"/>
      <c r="L1035" s="2"/>
      <c r="M1035" s="3"/>
      <c r="O1035" s="1" t="s">
        <v>1032</v>
      </c>
      <c r="P1035" s="3">
        <v>7.546</v>
      </c>
      <c r="Q1035" s="3">
        <v>7.546</v>
      </c>
    </row>
    <row r="1036" spans="1:17" ht="12.75">
      <c r="A1036" s="6">
        <v>31444</v>
      </c>
      <c r="B1036" s="3">
        <v>109.3</v>
      </c>
      <c r="C1036" s="3">
        <v>113.01954008245261</v>
      </c>
      <c r="D1036" s="3">
        <v>113.79270575342466</v>
      </c>
      <c r="E1036" s="2">
        <f aca="true" t="shared" si="10" ref="E1036:E1099">(B1036/$B$843)-1</f>
        <v>1.8915343915343916</v>
      </c>
      <c r="F1036" s="2">
        <f aca="true" t="shared" si="11" ref="F1036:F1099">(C1036/$C$843)-1</f>
        <v>1.9899349228162069</v>
      </c>
      <c r="G1036" s="2">
        <f t="shared" si="8"/>
        <v>0.4048843187660669</v>
      </c>
      <c r="H1036" s="2">
        <f t="shared" si="9"/>
        <v>0.45269331725517503</v>
      </c>
      <c r="I1036" s="2"/>
      <c r="J1036" s="2"/>
      <c r="K1036" s="2"/>
      <c r="L1036" s="2"/>
      <c r="M1036" s="3"/>
      <c r="O1036" s="1" t="s">
        <v>1033</v>
      </c>
      <c r="P1036" s="3">
        <v>7.546</v>
      </c>
      <c r="Q1036" s="3">
        <v>7.546</v>
      </c>
    </row>
    <row r="1037" spans="1:17" ht="12.75">
      <c r="A1037" s="6">
        <v>31472</v>
      </c>
      <c r="B1037" s="3">
        <v>108.8</v>
      </c>
      <c r="C1037" s="3">
        <v>112.7962460224323</v>
      </c>
      <c r="D1037" s="3">
        <v>114.04498191780823</v>
      </c>
      <c r="E1037" s="2">
        <f t="shared" si="10"/>
        <v>1.8783068783068786</v>
      </c>
      <c r="F1037" s="2">
        <f t="shared" si="11"/>
        <v>1.9840276725511194</v>
      </c>
      <c r="G1037" s="2">
        <f t="shared" si="8"/>
        <v>0.3984575835475579</v>
      </c>
      <c r="H1037" s="2">
        <f t="shared" si="9"/>
        <v>0.44982321365594213</v>
      </c>
      <c r="I1037" s="2"/>
      <c r="J1037" s="2"/>
      <c r="K1037" s="2"/>
      <c r="L1037" s="2"/>
      <c r="M1037" s="3"/>
      <c r="O1037" s="1" t="s">
        <v>1034</v>
      </c>
      <c r="P1037" s="3">
        <v>7.448</v>
      </c>
      <c r="Q1037" s="3">
        <v>7.448</v>
      </c>
    </row>
    <row r="1038" spans="1:17" ht="12.75">
      <c r="A1038" s="6">
        <v>31503</v>
      </c>
      <c r="B1038" s="3">
        <v>108.6</v>
      </c>
      <c r="C1038" s="3">
        <v>112.36598991645165</v>
      </c>
      <c r="D1038" s="3">
        <v>114.32428767123287</v>
      </c>
      <c r="E1038" s="2">
        <f t="shared" si="10"/>
        <v>1.873015873015873</v>
      </c>
      <c r="F1038" s="2">
        <f t="shared" si="11"/>
        <v>1.9726452358849644</v>
      </c>
      <c r="G1038" s="2">
        <f t="shared" si="8"/>
        <v>0.39588688946015416</v>
      </c>
      <c r="H1038" s="2">
        <f t="shared" si="9"/>
        <v>0.4442929295173734</v>
      </c>
      <c r="I1038" s="2"/>
      <c r="J1038" s="2"/>
      <c r="K1038" s="2"/>
      <c r="L1038" s="2"/>
      <c r="M1038" s="3"/>
      <c r="O1038" s="1" t="s">
        <v>1035</v>
      </c>
      <c r="P1038" s="3">
        <v>7.448</v>
      </c>
      <c r="Q1038" s="3">
        <v>7.448</v>
      </c>
    </row>
    <row r="1039" spans="1:17" ht="12.75">
      <c r="A1039" s="6">
        <v>31533</v>
      </c>
      <c r="B1039" s="3">
        <v>108.9</v>
      </c>
      <c r="C1039" s="3">
        <v>112.24508023136332</v>
      </c>
      <c r="D1039" s="3">
        <v>114.59458356164382</v>
      </c>
      <c r="E1039" s="2">
        <f t="shared" si="10"/>
        <v>1.8809523809523814</v>
      </c>
      <c r="F1039" s="2">
        <f t="shared" si="11"/>
        <v>1.9694465669672838</v>
      </c>
      <c r="G1039" s="2">
        <f t="shared" si="8"/>
        <v>0.39974293059125987</v>
      </c>
      <c r="H1039" s="2">
        <f t="shared" si="9"/>
        <v>0.4427388204545415</v>
      </c>
      <c r="I1039" s="2"/>
      <c r="J1039" s="2"/>
      <c r="K1039" s="2"/>
      <c r="L1039" s="2"/>
      <c r="M1039" s="3"/>
      <c r="O1039" s="1" t="s">
        <v>1036</v>
      </c>
      <c r="P1039" s="3">
        <v>7.35</v>
      </c>
      <c r="Q1039" s="3">
        <v>7.35</v>
      </c>
    </row>
    <row r="1040" spans="1:17" ht="12.75">
      <c r="A1040" s="6">
        <v>31564</v>
      </c>
      <c r="B1040" s="3">
        <v>109.5</v>
      </c>
      <c r="C1040" s="3">
        <v>112.66259428269754</v>
      </c>
      <c r="D1040" s="3">
        <v>114.87388931506848</v>
      </c>
      <c r="E1040" s="2">
        <f t="shared" si="10"/>
        <v>1.8968253968253972</v>
      </c>
      <c r="F1040" s="2">
        <f t="shared" si="11"/>
        <v>1.9804919122406761</v>
      </c>
      <c r="G1040" s="2">
        <f t="shared" si="8"/>
        <v>0.4074550128534704</v>
      </c>
      <c r="H1040" s="2">
        <f t="shared" si="9"/>
        <v>0.44810532497040545</v>
      </c>
      <c r="I1040" s="2"/>
      <c r="J1040" s="2"/>
      <c r="K1040" s="2"/>
      <c r="L1040" s="2"/>
      <c r="M1040" s="3"/>
      <c r="O1040" s="1" t="s">
        <v>1037</v>
      </c>
      <c r="P1040" s="3">
        <v>7.35</v>
      </c>
      <c r="Q1040" s="3">
        <v>7.35</v>
      </c>
    </row>
    <row r="1041" spans="1:17" ht="12.75">
      <c r="A1041" s="6">
        <v>31594</v>
      </c>
      <c r="B1041" s="3">
        <v>109.5</v>
      </c>
      <c r="C1041" s="3">
        <v>113.36982848058061</v>
      </c>
      <c r="D1041" s="3">
        <v>115.14418520547945</v>
      </c>
      <c r="E1041" s="2">
        <f t="shared" si="10"/>
        <v>1.8968253968253972</v>
      </c>
      <c r="F1041" s="2">
        <f t="shared" si="11"/>
        <v>1.9992018116555719</v>
      </c>
      <c r="G1041" s="2">
        <f t="shared" si="8"/>
        <v>0.4074550128534704</v>
      </c>
      <c r="H1041" s="2">
        <f t="shared" si="9"/>
        <v>0.4571957388249437</v>
      </c>
      <c r="I1041" s="2"/>
      <c r="J1041" s="2"/>
      <c r="K1041" s="2"/>
      <c r="L1041" s="2"/>
      <c r="M1041" s="3"/>
      <c r="O1041" s="1" t="s">
        <v>1038</v>
      </c>
      <c r="P1041" s="3">
        <v>7.35</v>
      </c>
      <c r="Q1041" s="3">
        <v>7.35</v>
      </c>
    </row>
    <row r="1042" spans="1:17" ht="12.75">
      <c r="A1042" s="6">
        <v>31625</v>
      </c>
      <c r="B1042" s="3">
        <v>109.7</v>
      </c>
      <c r="C1042" s="3">
        <v>113.68531678578672</v>
      </c>
      <c r="D1042" s="3">
        <v>115.4234909589041</v>
      </c>
      <c r="E1042" s="2">
        <f t="shared" si="10"/>
        <v>1.9021164021164023</v>
      </c>
      <c r="F1042" s="2">
        <f t="shared" si="11"/>
        <v>2.007548063116051</v>
      </c>
      <c r="G1042" s="2">
        <f t="shared" si="8"/>
        <v>0.41002570694087415</v>
      </c>
      <c r="H1042" s="2">
        <f t="shared" si="9"/>
        <v>0.46125085842913527</v>
      </c>
      <c r="I1042" s="2"/>
      <c r="J1042" s="2"/>
      <c r="K1042" s="2"/>
      <c r="L1042" s="2"/>
      <c r="M1042" s="3"/>
      <c r="O1042" s="1" t="s">
        <v>1039</v>
      </c>
      <c r="P1042" s="3">
        <v>7.448</v>
      </c>
      <c r="Q1042" s="3">
        <v>7.448</v>
      </c>
    </row>
    <row r="1043" spans="1:17" ht="12.75">
      <c r="A1043" s="6">
        <v>31656</v>
      </c>
      <c r="B1043" s="3">
        <v>110.2</v>
      </c>
      <c r="C1043" s="3">
        <v>113.77212739950396</v>
      </c>
      <c r="D1043" s="3">
        <v>115.70279671232875</v>
      </c>
      <c r="E1043" s="2">
        <f t="shared" si="10"/>
        <v>1.9153439153439158</v>
      </c>
      <c r="F1043" s="2">
        <f t="shared" si="11"/>
        <v>2.0098446401985175</v>
      </c>
      <c r="G1043" s="2">
        <f t="shared" si="8"/>
        <v>0.41645244215938315</v>
      </c>
      <c r="H1043" s="2">
        <f t="shared" si="9"/>
        <v>0.4623666760861691</v>
      </c>
      <c r="I1043" s="2"/>
      <c r="J1043" s="2"/>
      <c r="K1043" s="2"/>
      <c r="L1043" s="2"/>
      <c r="M1043" s="3"/>
      <c r="O1043" s="1" t="s">
        <v>1040</v>
      </c>
      <c r="P1043" s="3">
        <v>7.448</v>
      </c>
      <c r="Q1043" s="3">
        <v>7.448</v>
      </c>
    </row>
    <row r="1044" spans="1:17" ht="12.75">
      <c r="A1044" s="6">
        <v>31686</v>
      </c>
      <c r="B1044" s="3">
        <v>110.3</v>
      </c>
      <c r="C1044" s="3">
        <v>114.37796056610357</v>
      </c>
      <c r="D1044" s="3">
        <v>115.97309260273971</v>
      </c>
      <c r="E1044" s="2">
        <f t="shared" si="10"/>
        <v>1.9179894179894181</v>
      </c>
      <c r="F1044" s="2">
        <f t="shared" si="11"/>
        <v>2.025871972648243</v>
      </c>
      <c r="G1044" s="2">
        <f t="shared" si="8"/>
        <v>0.4177377892030849</v>
      </c>
      <c r="H1044" s="2">
        <f t="shared" si="9"/>
        <v>0.4701537347828222</v>
      </c>
      <c r="I1044" s="2"/>
      <c r="J1044" s="2"/>
      <c r="K1044" s="2"/>
      <c r="L1044" s="2"/>
      <c r="M1044" s="3"/>
      <c r="O1044" s="1" t="s">
        <v>1041</v>
      </c>
      <c r="P1044" s="3">
        <v>7.448</v>
      </c>
      <c r="Q1044" s="3">
        <v>7.448</v>
      </c>
    </row>
    <row r="1045" spans="1:17" ht="12.75">
      <c r="A1045" s="6">
        <v>31717</v>
      </c>
      <c r="B1045" s="3">
        <v>110.4</v>
      </c>
      <c r="C1045" s="3">
        <v>114.59103571592384</v>
      </c>
      <c r="D1045" s="3">
        <v>116.25239835616436</v>
      </c>
      <c r="E1045" s="2">
        <f t="shared" si="10"/>
        <v>1.920634920634921</v>
      </c>
      <c r="F1045" s="2">
        <f t="shared" si="11"/>
        <v>2.0315088813736466</v>
      </c>
      <c r="G1045" s="2">
        <f t="shared" si="8"/>
        <v>0.41902313624678666</v>
      </c>
      <c r="H1045" s="2">
        <f t="shared" si="9"/>
        <v>0.47289248992190025</v>
      </c>
      <c r="I1045" s="2"/>
      <c r="J1045" s="2"/>
      <c r="K1045" s="2"/>
      <c r="L1045" s="2"/>
      <c r="M1045" s="3"/>
      <c r="O1045" s="1" t="s">
        <v>1042</v>
      </c>
      <c r="P1045" s="3">
        <v>7.448</v>
      </c>
      <c r="Q1045" s="3">
        <v>7.448</v>
      </c>
    </row>
    <row r="1046" spans="1:17" ht="12.75">
      <c r="A1046" s="6">
        <v>31747</v>
      </c>
      <c r="B1046" s="3">
        <v>110.5</v>
      </c>
      <c r="C1046" s="3">
        <v>114.78250760333009</v>
      </c>
      <c r="D1046" s="3">
        <v>116.52269424657534</v>
      </c>
      <c r="E1046" s="2">
        <f t="shared" si="10"/>
        <v>1.9232804232804237</v>
      </c>
      <c r="F1046" s="2">
        <f t="shared" si="11"/>
        <v>2.036574275220373</v>
      </c>
      <c r="G1046" s="2">
        <f t="shared" si="8"/>
        <v>0.4203084832904884</v>
      </c>
      <c r="H1046" s="2">
        <f t="shared" si="9"/>
        <v>0.47535356816619667</v>
      </c>
      <c r="I1046" s="2"/>
      <c r="J1046" s="2"/>
      <c r="K1046" s="2"/>
      <c r="L1046" s="2"/>
      <c r="M1046" s="3"/>
      <c r="O1046" s="1" t="s">
        <v>1043</v>
      </c>
      <c r="P1046" s="3">
        <v>7.448</v>
      </c>
      <c r="Q1046" s="3">
        <v>7.448</v>
      </c>
    </row>
    <row r="1047" spans="1:17" ht="12.75">
      <c r="A1047" s="6">
        <v>31778</v>
      </c>
      <c r="B1047" s="3">
        <v>111.2</v>
      </c>
      <c r="C1047" s="3">
        <v>114.9742050912185</v>
      </c>
      <c r="D1047" s="3">
        <v>116.80199999999999</v>
      </c>
      <c r="E1047" s="2">
        <f t="shared" si="10"/>
        <v>1.9417989417989423</v>
      </c>
      <c r="F1047" s="2">
        <f t="shared" si="11"/>
        <v>2.041645637333823</v>
      </c>
      <c r="G1047" s="2">
        <f t="shared" si="8"/>
        <v>0.42930591259640116</v>
      </c>
      <c r="H1047" s="2">
        <f t="shared" si="9"/>
        <v>0.4778175461596208</v>
      </c>
      <c r="I1047" s="2"/>
      <c r="J1047" s="2"/>
      <c r="K1047" s="2"/>
      <c r="L1047" s="2"/>
      <c r="M1047" s="3"/>
      <c r="O1047" s="1" t="s">
        <v>1044</v>
      </c>
      <c r="P1047" s="3">
        <v>7.546</v>
      </c>
      <c r="Q1047" s="3">
        <v>7.546</v>
      </c>
    </row>
    <row r="1048" spans="1:17" ht="12.75">
      <c r="A1048" s="6">
        <v>31809</v>
      </c>
      <c r="B1048" s="3">
        <v>111.6</v>
      </c>
      <c r="C1048" s="3">
        <v>115.81299773732297</v>
      </c>
      <c r="D1048" s="3">
        <v>117.29961369863013</v>
      </c>
      <c r="E1048" s="2">
        <f t="shared" si="10"/>
        <v>1.9523809523809526</v>
      </c>
      <c r="F1048" s="2">
        <f t="shared" si="11"/>
        <v>2.0638359189767983</v>
      </c>
      <c r="G1048" s="2">
        <f t="shared" si="8"/>
        <v>0.4344473007712082</v>
      </c>
      <c r="H1048" s="2">
        <f t="shared" si="9"/>
        <v>0.48859894263911285</v>
      </c>
      <c r="I1048" s="2"/>
      <c r="J1048" s="2"/>
      <c r="K1048" s="2"/>
      <c r="L1048" s="2"/>
      <c r="M1048" s="3"/>
      <c r="O1048" s="1" t="s">
        <v>1045</v>
      </c>
      <c r="P1048" s="3">
        <v>7.546</v>
      </c>
      <c r="Q1048" s="3">
        <v>7.546</v>
      </c>
    </row>
    <row r="1049" spans="1:17" ht="12.75">
      <c r="A1049" s="6">
        <v>31837</v>
      </c>
      <c r="B1049" s="3">
        <v>112.1</v>
      </c>
      <c r="C1049" s="3">
        <v>116.31834468738533</v>
      </c>
      <c r="D1049" s="3">
        <v>117.7490712328767</v>
      </c>
      <c r="E1049" s="2">
        <f t="shared" si="10"/>
        <v>1.9656084656084656</v>
      </c>
      <c r="F1049" s="2">
        <f t="shared" si="11"/>
        <v>2.0772048859096652</v>
      </c>
      <c r="G1049" s="2">
        <f t="shared" si="8"/>
        <v>0.4408740359897172</v>
      </c>
      <c r="H1049" s="2">
        <f t="shared" si="9"/>
        <v>0.4950944047221766</v>
      </c>
      <c r="I1049" s="2"/>
      <c r="J1049" s="2"/>
      <c r="K1049" s="2"/>
      <c r="L1049" s="2"/>
      <c r="M1049" s="3"/>
      <c r="O1049" s="1" t="s">
        <v>1046</v>
      </c>
      <c r="P1049" s="3">
        <v>7.546</v>
      </c>
      <c r="Q1049" s="3">
        <v>7.546</v>
      </c>
    </row>
    <row r="1050" spans="1:17" ht="12.75">
      <c r="A1050" s="6">
        <v>31868</v>
      </c>
      <c r="B1050" s="3">
        <v>112.7</v>
      </c>
      <c r="C1050" s="3">
        <v>116.92870337452244</v>
      </c>
      <c r="D1050" s="3">
        <v>118.24668493150683</v>
      </c>
      <c r="E1050" s="2">
        <f t="shared" si="10"/>
        <v>1.9814814814814818</v>
      </c>
      <c r="F1050" s="2">
        <f t="shared" si="11"/>
        <v>2.0933519411249324</v>
      </c>
      <c r="G1050" s="2">
        <f t="shared" si="8"/>
        <v>0.4485861182519282</v>
      </c>
      <c r="H1050" s="2">
        <f t="shared" si="9"/>
        <v>0.5029396320632704</v>
      </c>
      <c r="I1050" s="2"/>
      <c r="J1050" s="2"/>
      <c r="K1050" s="2"/>
      <c r="L1050" s="2"/>
      <c r="M1050" s="3"/>
      <c r="O1050" s="1" t="s">
        <v>1047</v>
      </c>
      <c r="P1050" s="3">
        <v>7.546</v>
      </c>
      <c r="Q1050" s="3">
        <v>7.546</v>
      </c>
    </row>
    <row r="1051" spans="1:17" ht="12.75">
      <c r="A1051" s="6">
        <v>31898</v>
      </c>
      <c r="B1051" s="3">
        <v>113.1</v>
      </c>
      <c r="C1051" s="3">
        <v>118.08439380239</v>
      </c>
      <c r="D1051" s="3">
        <v>118.72824657534247</v>
      </c>
      <c r="E1051" s="2">
        <f t="shared" si="10"/>
        <v>1.992063492063492</v>
      </c>
      <c r="F1051" s="2">
        <f t="shared" si="11"/>
        <v>2.1239257619679894</v>
      </c>
      <c r="G1051" s="2">
        <f t="shared" si="8"/>
        <v>0.4537275064267352</v>
      </c>
      <c r="H1051" s="2">
        <f t="shared" si="9"/>
        <v>0.5177942648122109</v>
      </c>
      <c r="I1051" s="2"/>
      <c r="J1051" s="2"/>
      <c r="K1051" s="2"/>
      <c r="L1051" s="2"/>
      <c r="M1051" s="3"/>
      <c r="O1051" s="1" t="s">
        <v>1048</v>
      </c>
      <c r="P1051" s="3">
        <v>7.546</v>
      </c>
      <c r="Q1051" s="3">
        <v>7.546</v>
      </c>
    </row>
    <row r="1052" spans="1:17" ht="12.75">
      <c r="A1052" s="6">
        <v>31929</v>
      </c>
      <c r="B1052" s="3">
        <v>113.5</v>
      </c>
      <c r="C1052" s="3">
        <v>118.17456357088987</v>
      </c>
      <c r="D1052" s="3">
        <v>119.22586027397261</v>
      </c>
      <c r="E1052" s="2">
        <f t="shared" si="10"/>
        <v>2.002645502645503</v>
      </c>
      <c r="F1052" s="2">
        <f t="shared" si="11"/>
        <v>2.1263112055790976</v>
      </c>
      <c r="G1052" s="2">
        <f t="shared" si="8"/>
        <v>0.45886889460154245</v>
      </c>
      <c r="H1052" s="2">
        <f t="shared" si="9"/>
        <v>0.5189532592659367</v>
      </c>
      <c r="I1052" s="2"/>
      <c r="J1052" s="2"/>
      <c r="K1052" s="2"/>
      <c r="L1052" s="2"/>
      <c r="M1052" s="3"/>
      <c r="O1052" s="1" t="s">
        <v>1049</v>
      </c>
      <c r="P1052" s="3">
        <v>7.546</v>
      </c>
      <c r="Q1052" s="3">
        <v>7.546</v>
      </c>
    </row>
    <row r="1053" spans="1:17" ht="12.75">
      <c r="A1053" s="6">
        <v>31959</v>
      </c>
      <c r="B1053" s="3">
        <v>113.8</v>
      </c>
      <c r="C1053" s="3">
        <v>118.683068514181</v>
      </c>
      <c r="D1053" s="3">
        <v>119.7074219178082</v>
      </c>
      <c r="E1053" s="2">
        <f t="shared" si="10"/>
        <v>2.0105820105820107</v>
      </c>
      <c r="F1053" s="2">
        <f t="shared" si="11"/>
        <v>2.139763717306376</v>
      </c>
      <c r="G1053" s="2">
        <f t="shared" si="8"/>
        <v>0.4627249357326477</v>
      </c>
      <c r="H1053" s="2">
        <f t="shared" si="9"/>
        <v>0.5254893125216067</v>
      </c>
      <c r="I1053" s="2"/>
      <c r="J1053" s="2"/>
      <c r="K1053" s="2"/>
      <c r="L1053" s="2"/>
      <c r="M1053" s="3"/>
      <c r="O1053" s="1" t="s">
        <v>1050</v>
      </c>
      <c r="P1053" s="3">
        <v>7.448</v>
      </c>
      <c r="Q1053" s="3">
        <v>7.448</v>
      </c>
    </row>
    <row r="1054" spans="1:17" ht="12.75">
      <c r="A1054" s="6">
        <v>31990</v>
      </c>
      <c r="B1054" s="3">
        <v>114.4</v>
      </c>
      <c r="C1054" s="3">
        <v>119.11036217135991</v>
      </c>
      <c r="D1054" s="3">
        <v>120.20503561643835</v>
      </c>
      <c r="E1054" s="2">
        <f t="shared" si="10"/>
        <v>2.026455026455027</v>
      </c>
      <c r="F1054" s="2">
        <f t="shared" si="11"/>
        <v>2.151067782311109</v>
      </c>
      <c r="G1054" s="2">
        <f t="shared" si="8"/>
        <v>0.4704370179948587</v>
      </c>
      <c r="H1054" s="2">
        <f t="shared" si="9"/>
        <v>0.5309815189120812</v>
      </c>
      <c r="I1054" s="2"/>
      <c r="J1054" s="2"/>
      <c r="K1054" s="2"/>
      <c r="L1054" s="2"/>
      <c r="M1054" s="3"/>
      <c r="O1054" s="1" t="s">
        <v>1051</v>
      </c>
      <c r="P1054" s="3">
        <v>7.546</v>
      </c>
      <c r="Q1054" s="3">
        <v>7.546</v>
      </c>
    </row>
    <row r="1055" spans="1:17" ht="12.75">
      <c r="A1055" s="6">
        <v>32021</v>
      </c>
      <c r="B1055" s="3">
        <v>115</v>
      </c>
      <c r="C1055" s="3">
        <v>119.82979331081599</v>
      </c>
      <c r="D1055" s="3">
        <v>120.70264931506848</v>
      </c>
      <c r="E1055" s="2">
        <f t="shared" si="10"/>
        <v>2.0423280423280428</v>
      </c>
      <c r="F1055" s="2">
        <f t="shared" si="11"/>
        <v>2.170100352137989</v>
      </c>
      <c r="G1055" s="2">
        <f t="shared" si="8"/>
        <v>0.47814910025706947</v>
      </c>
      <c r="H1055" s="2">
        <f t="shared" si="9"/>
        <v>0.5402287057945501</v>
      </c>
      <c r="I1055" s="2"/>
      <c r="J1055" s="2"/>
      <c r="K1055" s="2"/>
      <c r="L1055" s="2"/>
      <c r="M1055" s="3"/>
      <c r="O1055" s="1" t="s">
        <v>1052</v>
      </c>
      <c r="P1055" s="3">
        <v>7.448</v>
      </c>
      <c r="Q1055" s="3">
        <v>7.448</v>
      </c>
    </row>
    <row r="1056" spans="1:17" ht="12.75">
      <c r="A1056" s="6">
        <v>32051</v>
      </c>
      <c r="B1056" s="3">
        <v>115.3</v>
      </c>
      <c r="C1056" s="3">
        <v>120.55025371964008</v>
      </c>
      <c r="D1056" s="3">
        <v>121.1842109589041</v>
      </c>
      <c r="E1056" s="2">
        <f t="shared" si="10"/>
        <v>2.0502645502645502</v>
      </c>
      <c r="F1056" s="2">
        <f t="shared" si="11"/>
        <v>2.1891601513132297</v>
      </c>
      <c r="G1056" s="2">
        <f t="shared" si="8"/>
        <v>0.48200514138817474</v>
      </c>
      <c r="H1056" s="2">
        <f t="shared" si="9"/>
        <v>0.5494891223604124</v>
      </c>
      <c r="I1056" s="2"/>
      <c r="J1056" s="2"/>
      <c r="K1056" s="2"/>
      <c r="L1056" s="2"/>
      <c r="M1056" s="3"/>
      <c r="O1056" s="1" t="s">
        <v>1053</v>
      </c>
      <c r="P1056" s="3">
        <v>7.546</v>
      </c>
      <c r="Q1056" s="3">
        <v>7.546</v>
      </c>
    </row>
    <row r="1057" spans="1:17" ht="12.75">
      <c r="A1057" s="6">
        <v>32082</v>
      </c>
      <c r="B1057" s="3">
        <v>115.4</v>
      </c>
      <c r="C1057" s="3">
        <v>120.98010971155084</v>
      </c>
      <c r="D1057" s="3">
        <v>121.68182465753424</v>
      </c>
      <c r="E1057" s="2">
        <f t="shared" si="10"/>
        <v>2.0529100529100535</v>
      </c>
      <c r="F1057" s="2">
        <f t="shared" si="11"/>
        <v>2.2005320029510806</v>
      </c>
      <c r="G1057" s="2">
        <f t="shared" si="8"/>
        <v>0.4832904884318767</v>
      </c>
      <c r="H1057" s="2">
        <f t="shared" si="9"/>
        <v>0.5550142636446125</v>
      </c>
      <c r="I1057" s="2"/>
      <c r="J1057" s="2"/>
      <c r="K1057" s="2"/>
      <c r="L1057" s="2"/>
      <c r="M1057" s="3"/>
      <c r="O1057" s="1" t="s">
        <v>1054</v>
      </c>
      <c r="P1057" s="3">
        <v>7.546</v>
      </c>
      <c r="Q1057" s="3">
        <v>7.546</v>
      </c>
    </row>
    <row r="1058" spans="1:17" ht="12.75">
      <c r="A1058" s="6">
        <v>32112</v>
      </c>
      <c r="B1058" s="3">
        <v>115.4</v>
      </c>
      <c r="C1058" s="3">
        <v>121.17749715827381</v>
      </c>
      <c r="D1058" s="3">
        <v>122.16338630136984</v>
      </c>
      <c r="E1058" s="2">
        <f t="shared" si="10"/>
        <v>2.0529100529100535</v>
      </c>
      <c r="F1058" s="2">
        <f t="shared" si="11"/>
        <v>2.205753893076027</v>
      </c>
      <c r="G1058" s="2">
        <f t="shared" si="8"/>
        <v>0.4832904884318767</v>
      </c>
      <c r="H1058" s="2">
        <f t="shared" si="9"/>
        <v>0.5575513773557046</v>
      </c>
      <c r="I1058" s="2"/>
      <c r="J1058" s="2"/>
      <c r="K1058" s="2"/>
      <c r="L1058" s="2"/>
      <c r="M1058" s="3"/>
      <c r="O1058" s="1" t="s">
        <v>1055</v>
      </c>
      <c r="P1058" s="3">
        <v>7.644</v>
      </c>
      <c r="Q1058" s="3">
        <v>7.644</v>
      </c>
    </row>
    <row r="1059" spans="1:17" ht="12.75">
      <c r="A1059" s="6">
        <v>32143</v>
      </c>
      <c r="B1059" s="3">
        <v>115.7</v>
      </c>
      <c r="C1059" s="3">
        <v>121.60849299796097</v>
      </c>
      <c r="D1059" s="3">
        <v>122.661</v>
      </c>
      <c r="E1059" s="2">
        <f t="shared" si="10"/>
        <v>2.0608465608465614</v>
      </c>
      <c r="F1059" s="2">
        <f t="shared" si="11"/>
        <v>2.217155899416957</v>
      </c>
      <c r="G1059" s="2">
        <f t="shared" si="8"/>
        <v>0.487146529562982</v>
      </c>
      <c r="H1059" s="2">
        <f t="shared" si="9"/>
        <v>0.5630911696396013</v>
      </c>
      <c r="I1059" s="2"/>
      <c r="J1059" s="2"/>
      <c r="K1059" s="2"/>
      <c r="L1059" s="2"/>
      <c r="M1059" s="3"/>
      <c r="O1059" s="1" t="s">
        <v>1056</v>
      </c>
      <c r="P1059" s="3">
        <v>7.644</v>
      </c>
      <c r="Q1059" s="3">
        <v>7.644</v>
      </c>
    </row>
    <row r="1060" spans="1:17" ht="12.75">
      <c r="A1060" s="6">
        <v>32174</v>
      </c>
      <c r="B1060" s="3">
        <v>116</v>
      </c>
      <c r="C1060" s="3">
        <v>121.70135378428633</v>
      </c>
      <c r="D1060" s="3">
        <v>123.27571475409835</v>
      </c>
      <c r="E1060" s="2">
        <f t="shared" si="10"/>
        <v>2.068783068783069</v>
      </c>
      <c r="F1060" s="2">
        <f t="shared" si="11"/>
        <v>2.219612533975829</v>
      </c>
      <c r="G1060" s="2">
        <f t="shared" si="8"/>
        <v>0.4910025706940875</v>
      </c>
      <c r="H1060" s="2">
        <f t="shared" si="9"/>
        <v>0.5642847530113924</v>
      </c>
      <c r="I1060" s="2"/>
      <c r="J1060" s="2"/>
      <c r="K1060" s="2"/>
      <c r="L1060" s="2"/>
      <c r="M1060" s="3"/>
      <c r="O1060" s="1" t="s">
        <v>1057</v>
      </c>
      <c r="P1060" s="3">
        <v>7.644</v>
      </c>
      <c r="Q1060" s="3">
        <v>7.644</v>
      </c>
    </row>
    <row r="1061" spans="1:17" ht="12.75">
      <c r="A1061" s="6">
        <v>32203</v>
      </c>
      <c r="B1061" s="3">
        <v>116.5</v>
      </c>
      <c r="C1061" s="3">
        <v>122.11008742977072</v>
      </c>
      <c r="D1061" s="3">
        <v>123.85077049180327</v>
      </c>
      <c r="E1061" s="2">
        <f t="shared" si="10"/>
        <v>2.0820105820105823</v>
      </c>
      <c r="F1061" s="2">
        <f t="shared" si="11"/>
        <v>2.2304255933801778</v>
      </c>
      <c r="G1061" s="2">
        <f t="shared" si="8"/>
        <v>0.4974293059125965</v>
      </c>
      <c r="H1061" s="2">
        <f t="shared" si="9"/>
        <v>0.5695383988402407</v>
      </c>
      <c r="I1061" s="2"/>
      <c r="J1061" s="2"/>
      <c r="K1061" s="2"/>
      <c r="L1061" s="2"/>
      <c r="M1061" s="3"/>
      <c r="O1061" s="1" t="s">
        <v>1058</v>
      </c>
      <c r="P1061" s="3">
        <v>7.644</v>
      </c>
      <c r="Q1061" s="3">
        <v>7.644</v>
      </c>
    </row>
    <row r="1062" spans="1:17" ht="12.75">
      <c r="A1062" s="6">
        <v>32234</v>
      </c>
      <c r="B1062" s="3">
        <v>117.1</v>
      </c>
      <c r="C1062" s="3">
        <v>123.38569916080327</v>
      </c>
      <c r="D1062" s="3">
        <v>124.46548524590165</v>
      </c>
      <c r="E1062" s="2">
        <f t="shared" si="10"/>
        <v>2.097883597883598</v>
      </c>
      <c r="F1062" s="2">
        <f t="shared" si="11"/>
        <v>2.264171935470986</v>
      </c>
      <c r="G1062" s="2">
        <f t="shared" si="8"/>
        <v>0.5051413881748072</v>
      </c>
      <c r="H1062" s="2">
        <f t="shared" si="9"/>
        <v>0.585934436514181</v>
      </c>
      <c r="I1062" s="2"/>
      <c r="J1062" s="2"/>
      <c r="K1062" s="2"/>
      <c r="L1062" s="2"/>
      <c r="M1062" s="3"/>
      <c r="O1062" s="1" t="s">
        <v>1059</v>
      </c>
      <c r="P1062" s="3">
        <v>7.644</v>
      </c>
      <c r="Q1062" s="3">
        <v>7.644</v>
      </c>
    </row>
    <row r="1063" spans="1:17" ht="12.75">
      <c r="A1063" s="6">
        <v>32264</v>
      </c>
      <c r="B1063" s="3">
        <v>117.5</v>
      </c>
      <c r="C1063" s="3">
        <v>123.47991702966189</v>
      </c>
      <c r="D1063" s="3">
        <v>125.06037049180327</v>
      </c>
      <c r="E1063" s="2">
        <f t="shared" si="10"/>
        <v>2.108465608465609</v>
      </c>
      <c r="F1063" s="2">
        <f t="shared" si="11"/>
        <v>2.266664471684177</v>
      </c>
      <c r="G1063" s="2">
        <f t="shared" si="8"/>
        <v>0.5102827763496145</v>
      </c>
      <c r="H1063" s="2">
        <f t="shared" si="9"/>
        <v>0.5871454631061941</v>
      </c>
      <c r="I1063" s="2"/>
      <c r="J1063" s="2"/>
      <c r="K1063" s="2"/>
      <c r="L1063" s="2"/>
      <c r="M1063" s="3"/>
      <c r="O1063" s="1" t="s">
        <v>1060</v>
      </c>
      <c r="P1063" s="3">
        <v>7.644</v>
      </c>
      <c r="Q1063" s="3">
        <v>7.644</v>
      </c>
    </row>
    <row r="1064" spans="1:17" ht="12.75">
      <c r="A1064" s="6">
        <v>32295</v>
      </c>
      <c r="B1064" s="3">
        <v>118</v>
      </c>
      <c r="C1064" s="3">
        <v>123.99632198236779</v>
      </c>
      <c r="D1064" s="3">
        <v>125.67508524590164</v>
      </c>
      <c r="E1064" s="2">
        <f t="shared" si="10"/>
        <v>2.121693121693122</v>
      </c>
      <c r="F1064" s="2">
        <f t="shared" si="11"/>
        <v>2.2803259783695187</v>
      </c>
      <c r="G1064" s="2">
        <f t="shared" si="8"/>
        <v>0.5167095115681235</v>
      </c>
      <c r="H1064" s="2">
        <f t="shared" si="9"/>
        <v>0.5937830588993289</v>
      </c>
      <c r="I1064" s="2"/>
      <c r="J1064" s="2"/>
      <c r="K1064" s="2"/>
      <c r="L1064" s="2"/>
      <c r="M1064" s="3"/>
      <c r="O1064" s="1" t="s">
        <v>1061</v>
      </c>
      <c r="P1064" s="3">
        <v>7.546</v>
      </c>
      <c r="Q1064" s="3">
        <v>7.546</v>
      </c>
    </row>
    <row r="1065" spans="1:17" ht="12.75">
      <c r="A1065" s="6">
        <v>32325</v>
      </c>
      <c r="B1065" s="3">
        <v>118.5</v>
      </c>
      <c r="C1065" s="3">
        <v>125.17098367713618</v>
      </c>
      <c r="D1065" s="3">
        <v>126.26997049180326</v>
      </c>
      <c r="E1065" s="2">
        <f t="shared" si="10"/>
        <v>2.1349206349206353</v>
      </c>
      <c r="F1065" s="2">
        <f t="shared" si="11"/>
        <v>2.3114016845803222</v>
      </c>
      <c r="G1065" s="2">
        <f t="shared" si="8"/>
        <v>0.5231362467866325</v>
      </c>
      <c r="H1065" s="2">
        <f t="shared" si="9"/>
        <v>0.608881538266532</v>
      </c>
      <c r="I1065" s="2"/>
      <c r="J1065" s="2"/>
      <c r="K1065" s="2"/>
      <c r="L1065" s="2"/>
      <c r="M1065" s="3"/>
      <c r="O1065" s="1" t="s">
        <v>1062</v>
      </c>
      <c r="P1065" s="3">
        <v>7.644</v>
      </c>
      <c r="Q1065" s="3">
        <v>7.644</v>
      </c>
    </row>
    <row r="1066" spans="1:17" ht="12.75">
      <c r="A1066" s="6">
        <v>32356</v>
      </c>
      <c r="B1066" s="3">
        <v>119</v>
      </c>
      <c r="C1066" s="3">
        <v>125.26656479719477</v>
      </c>
      <c r="D1066" s="3">
        <v>126.88468524590162</v>
      </c>
      <c r="E1066" s="2">
        <f t="shared" si="10"/>
        <v>2.1481481481481484</v>
      </c>
      <c r="F1066" s="2">
        <f t="shared" si="11"/>
        <v>2.313930285640074</v>
      </c>
      <c r="G1066" s="2">
        <f t="shared" si="8"/>
        <v>0.5295629820051415</v>
      </c>
      <c r="H1066" s="2">
        <f t="shared" si="9"/>
        <v>0.6101100873675422</v>
      </c>
      <c r="I1066" s="2"/>
      <c r="J1066" s="2"/>
      <c r="K1066" s="2"/>
      <c r="L1066" s="2"/>
      <c r="M1066" s="3"/>
      <c r="O1066" s="1" t="s">
        <v>1063</v>
      </c>
      <c r="P1066" s="3">
        <v>7.644</v>
      </c>
      <c r="Q1066" s="3">
        <v>7.644</v>
      </c>
    </row>
    <row r="1067" spans="1:17" ht="12.75">
      <c r="A1067" s="6">
        <v>32387</v>
      </c>
      <c r="B1067" s="3">
        <v>119.8</v>
      </c>
      <c r="C1067" s="3">
        <v>125.89117341356292</v>
      </c>
      <c r="D1067" s="3">
        <v>127.4994</v>
      </c>
      <c r="E1067" s="2">
        <f t="shared" si="10"/>
        <v>2.1693121693121693</v>
      </c>
      <c r="F1067" s="2">
        <f t="shared" si="11"/>
        <v>2.3304543231101307</v>
      </c>
      <c r="G1067" s="2">
        <f t="shared" si="8"/>
        <v>0.5398457583547558</v>
      </c>
      <c r="H1067" s="2">
        <f t="shared" si="9"/>
        <v>0.6181384757527368</v>
      </c>
      <c r="I1067" s="2"/>
      <c r="J1067" s="2"/>
      <c r="K1067" s="2"/>
      <c r="L1067" s="2"/>
      <c r="M1067" s="3"/>
      <c r="O1067" s="1" t="s">
        <v>1064</v>
      </c>
      <c r="P1067" s="3">
        <v>7.644</v>
      </c>
      <c r="Q1067" s="3">
        <v>7.644</v>
      </c>
    </row>
    <row r="1068" spans="1:17" ht="12.75">
      <c r="A1068" s="6">
        <v>32417</v>
      </c>
      <c r="B1068" s="3">
        <v>120.2</v>
      </c>
      <c r="C1068" s="3">
        <v>126.85848382361307</v>
      </c>
      <c r="D1068" s="3">
        <v>128.09428524590163</v>
      </c>
      <c r="E1068" s="2">
        <f t="shared" si="10"/>
        <v>2.17989417989418</v>
      </c>
      <c r="F1068" s="2">
        <f t="shared" si="11"/>
        <v>2.3560445455982295</v>
      </c>
      <c r="G1068" s="2">
        <f t="shared" si="8"/>
        <v>0.544987146529563</v>
      </c>
      <c r="H1068" s="2">
        <f t="shared" si="9"/>
        <v>0.6305717715117363</v>
      </c>
      <c r="I1068" s="2"/>
      <c r="J1068" s="2"/>
      <c r="K1068" s="2"/>
      <c r="L1068" s="2"/>
      <c r="M1068" s="3"/>
      <c r="O1068" s="1" t="s">
        <v>1065</v>
      </c>
      <c r="P1068" s="3">
        <v>7.644</v>
      </c>
      <c r="Q1068" s="3">
        <v>7.644</v>
      </c>
    </row>
    <row r="1069" spans="1:17" ht="12.75">
      <c r="A1069" s="6">
        <v>32448</v>
      </c>
      <c r="B1069" s="3">
        <v>120.3</v>
      </c>
      <c r="C1069" s="3">
        <v>127.37924452304057</v>
      </c>
      <c r="D1069" s="3">
        <v>128.70899999999997</v>
      </c>
      <c r="E1069" s="2">
        <f t="shared" si="10"/>
        <v>2.182539682539683</v>
      </c>
      <c r="F1069" s="2">
        <f t="shared" si="11"/>
        <v>2.369821283678322</v>
      </c>
      <c r="G1069" s="2">
        <f t="shared" si="8"/>
        <v>0.5462724935732648</v>
      </c>
      <c r="H1069" s="2">
        <f t="shared" si="9"/>
        <v>0.6372653537665884</v>
      </c>
      <c r="I1069" s="2"/>
      <c r="J1069" s="2"/>
      <c r="K1069" s="2"/>
      <c r="L1069" s="2"/>
      <c r="M1069" s="3"/>
      <c r="O1069" s="1" t="s">
        <v>1066</v>
      </c>
      <c r="P1069" s="3">
        <v>7.644</v>
      </c>
      <c r="Q1069" s="3">
        <v>7.644</v>
      </c>
    </row>
    <row r="1070" spans="1:17" ht="12.75">
      <c r="A1070" s="6">
        <v>32478</v>
      </c>
      <c r="B1070" s="3">
        <v>120.5</v>
      </c>
      <c r="C1070" s="3">
        <v>127.58256555135628</v>
      </c>
      <c r="D1070" s="3">
        <v>129.30388524590163</v>
      </c>
      <c r="E1070" s="2">
        <f t="shared" si="10"/>
        <v>2.187830687830688</v>
      </c>
      <c r="F1070" s="2">
        <f t="shared" si="11"/>
        <v>2.3752001468612773</v>
      </c>
      <c r="G1070" s="2">
        <f t="shared" si="8"/>
        <v>0.5488431876606685</v>
      </c>
      <c r="H1070" s="2">
        <f t="shared" si="9"/>
        <v>0.6398787345932684</v>
      </c>
      <c r="I1070" s="2"/>
      <c r="J1070" s="2"/>
      <c r="K1070" s="2"/>
      <c r="L1070" s="2"/>
      <c r="M1070" s="3"/>
      <c r="O1070" s="1" t="s">
        <v>1067</v>
      </c>
      <c r="P1070" s="3">
        <v>7.644</v>
      </c>
      <c r="Q1070" s="3">
        <v>7.644</v>
      </c>
    </row>
    <row r="1071" spans="1:17" ht="12.75">
      <c r="A1071" s="6">
        <v>32509</v>
      </c>
      <c r="B1071" s="3">
        <v>121.1</v>
      </c>
      <c r="C1071" s="3">
        <v>127.9166652591835</v>
      </c>
      <c r="D1071" s="3">
        <v>129.9186</v>
      </c>
      <c r="E1071" s="2">
        <f t="shared" si="10"/>
        <v>2.2037037037037037</v>
      </c>
      <c r="F1071" s="2">
        <f t="shared" si="11"/>
        <v>2.384038763470463</v>
      </c>
      <c r="G1071" s="2">
        <f t="shared" si="8"/>
        <v>0.5565552699228791</v>
      </c>
      <c r="H1071" s="2">
        <f t="shared" si="9"/>
        <v>0.6441730753108421</v>
      </c>
      <c r="I1071" s="2">
        <f>(B1071/$B$1071)-1</f>
        <v>0</v>
      </c>
      <c r="J1071" s="2">
        <f>(C1071/$C$1071)-1</f>
        <v>0</v>
      </c>
      <c r="K1071" s="2"/>
      <c r="L1071" s="2"/>
      <c r="M1071" s="3"/>
      <c r="O1071" s="1" t="s">
        <v>1068</v>
      </c>
      <c r="P1071" s="3">
        <v>7.546</v>
      </c>
      <c r="Q1071" s="3">
        <v>7.546</v>
      </c>
    </row>
    <row r="1072" spans="1:17" ht="12.75">
      <c r="A1072" s="6">
        <v>32540</v>
      </c>
      <c r="B1072" s="3">
        <v>121.6</v>
      </c>
      <c r="C1072" s="3">
        <v>128.65175880965182</v>
      </c>
      <c r="D1072" s="3">
        <v>130.66020493150683</v>
      </c>
      <c r="E1072" s="2">
        <f t="shared" si="10"/>
        <v>2.216931216931217</v>
      </c>
      <c r="F1072" s="2">
        <f t="shared" si="11"/>
        <v>2.403485682795022</v>
      </c>
      <c r="G1072" s="2">
        <f t="shared" si="8"/>
        <v>0.5629820051413881</v>
      </c>
      <c r="H1072" s="2">
        <f t="shared" si="9"/>
        <v>0.6536215785302291</v>
      </c>
      <c r="I1072" s="2">
        <f aca="true" t="shared" si="12" ref="I1072:I1135">(B1072/$B$1071)-1</f>
        <v>0.004128819157720898</v>
      </c>
      <c r="J1072" s="2">
        <f aca="true" t="shared" si="13" ref="J1072:J1135">(C1072/$C$1071)-1</f>
        <v>0.00574665974115951</v>
      </c>
      <c r="K1072" s="2"/>
      <c r="L1072" s="2"/>
      <c r="M1072" s="3"/>
      <c r="O1072" s="1" t="s">
        <v>1069</v>
      </c>
      <c r="P1072" s="3">
        <v>7.644</v>
      </c>
      <c r="Q1072" s="3">
        <v>7.644</v>
      </c>
    </row>
    <row r="1073" spans="1:17" ht="12.75">
      <c r="A1073" s="6">
        <v>32568</v>
      </c>
      <c r="B1073" s="3">
        <v>122.3</v>
      </c>
      <c r="C1073" s="3">
        <v>129.28158332283047</v>
      </c>
      <c r="D1073" s="3">
        <v>131.3300416438356</v>
      </c>
      <c r="E1073" s="2">
        <f t="shared" si="10"/>
        <v>2.235449735449736</v>
      </c>
      <c r="F1073" s="2">
        <f t="shared" si="11"/>
        <v>2.420147706953187</v>
      </c>
      <c r="G1073" s="2">
        <f t="shared" si="8"/>
        <v>0.5719794344473008</v>
      </c>
      <c r="H1073" s="2">
        <f t="shared" si="9"/>
        <v>0.6617170092908802</v>
      </c>
      <c r="I1073" s="2">
        <f t="shared" si="12"/>
        <v>0.009909165978530199</v>
      </c>
      <c r="J1073" s="2">
        <f t="shared" si="13"/>
        <v>0.010670369344615072</v>
      </c>
      <c r="K1073" s="2"/>
      <c r="L1073" s="2"/>
      <c r="M1073" s="3"/>
      <c r="O1073" s="1" t="s">
        <v>1070</v>
      </c>
      <c r="P1073" s="3">
        <v>7.546</v>
      </c>
      <c r="Q1073" s="3">
        <v>7.546</v>
      </c>
    </row>
    <row r="1074" spans="1:17" ht="12.75">
      <c r="A1074" s="6">
        <v>32599</v>
      </c>
      <c r="B1074" s="3">
        <v>123.1</v>
      </c>
      <c r="C1074" s="3">
        <v>130.1499251598934</v>
      </c>
      <c r="D1074" s="3">
        <v>132.07164657534247</v>
      </c>
      <c r="E1074" s="2">
        <f t="shared" si="10"/>
        <v>2.2566137566137567</v>
      </c>
      <c r="F1074" s="2">
        <f t="shared" si="11"/>
        <v>2.4431197132246933</v>
      </c>
      <c r="G1074" s="2">
        <f t="shared" si="8"/>
        <v>0.5822622107969151</v>
      </c>
      <c r="H1074" s="2">
        <f t="shared" si="9"/>
        <v>0.6728782154227944</v>
      </c>
      <c r="I1074" s="2">
        <f t="shared" si="12"/>
        <v>0.01651527663088359</v>
      </c>
      <c r="J1074" s="2">
        <f t="shared" si="13"/>
        <v>0.017458709513610948</v>
      </c>
      <c r="K1074" s="2"/>
      <c r="L1074" s="2"/>
      <c r="M1074" s="3"/>
      <c r="O1074" s="1" t="s">
        <v>1071</v>
      </c>
      <c r="P1074" s="3">
        <v>7.546</v>
      </c>
      <c r="Q1074" s="3">
        <v>7.546</v>
      </c>
    </row>
    <row r="1075" spans="1:17" ht="12.75">
      <c r="A1075" s="6">
        <v>32629</v>
      </c>
      <c r="B1075" s="3">
        <v>123.8</v>
      </c>
      <c r="C1075" s="3">
        <v>131.1013069673439</v>
      </c>
      <c r="D1075" s="3">
        <v>132.78932876712327</v>
      </c>
      <c r="E1075" s="2">
        <f t="shared" si="10"/>
        <v>2.2751322751322753</v>
      </c>
      <c r="F1075" s="2">
        <f t="shared" si="11"/>
        <v>2.4682885441096274</v>
      </c>
      <c r="G1075" s="2">
        <f t="shared" si="8"/>
        <v>0.5912596401028278</v>
      </c>
      <c r="H1075" s="2">
        <f t="shared" si="9"/>
        <v>0.6851067733591762</v>
      </c>
      <c r="I1075" s="2">
        <f t="shared" si="12"/>
        <v>0.022295623451692892</v>
      </c>
      <c r="J1075" s="2">
        <f t="shared" si="13"/>
        <v>0.024896222096688625</v>
      </c>
      <c r="K1075" s="2"/>
      <c r="L1075" s="2"/>
      <c r="M1075" s="3"/>
      <c r="O1075" s="1" t="s">
        <v>1072</v>
      </c>
      <c r="P1075" s="3">
        <v>7.546</v>
      </c>
      <c r="Q1075" s="3">
        <v>7.546</v>
      </c>
    </row>
    <row r="1076" spans="1:17" ht="12.75">
      <c r="A1076" s="6">
        <v>32660</v>
      </c>
      <c r="B1076" s="3">
        <v>124.1</v>
      </c>
      <c r="C1076" s="3">
        <v>131.94748467726396</v>
      </c>
      <c r="D1076" s="3">
        <v>133.53093369863012</v>
      </c>
      <c r="E1076" s="2">
        <f t="shared" si="10"/>
        <v>2.2830687830687832</v>
      </c>
      <c r="F1076" s="2">
        <f t="shared" si="11"/>
        <v>2.490674197811216</v>
      </c>
      <c r="G1076" s="2">
        <f t="shared" si="8"/>
        <v>0.5951156812339331</v>
      </c>
      <c r="H1076" s="2">
        <f t="shared" si="9"/>
        <v>0.6959830935380973</v>
      </c>
      <c r="I1076" s="2">
        <f t="shared" si="12"/>
        <v>0.024772914946325386</v>
      </c>
      <c r="J1076" s="2">
        <f t="shared" si="13"/>
        <v>0.0315112922144527</v>
      </c>
      <c r="K1076" s="2"/>
      <c r="L1076" s="2"/>
      <c r="M1076" s="3"/>
      <c r="O1076" s="1" t="s">
        <v>1073</v>
      </c>
      <c r="P1076" s="3">
        <v>7.546</v>
      </c>
      <c r="Q1076" s="3">
        <v>7.546</v>
      </c>
    </row>
    <row r="1077" spans="1:17" ht="12.75">
      <c r="A1077" s="6">
        <v>32690</v>
      </c>
      <c r="B1077" s="3">
        <v>124.4</v>
      </c>
      <c r="C1077" s="3">
        <v>132.39349003132776</v>
      </c>
      <c r="D1077" s="3">
        <v>134.24861589041095</v>
      </c>
      <c r="E1077" s="2">
        <f t="shared" si="10"/>
        <v>2.2910052910052916</v>
      </c>
      <c r="F1077" s="2">
        <f t="shared" si="11"/>
        <v>2.5024732812520574</v>
      </c>
      <c r="G1077" s="2">
        <f t="shared" si="8"/>
        <v>0.5989717223650386</v>
      </c>
      <c r="H1077" s="2">
        <f t="shared" si="9"/>
        <v>0.7017158101713079</v>
      </c>
      <c r="I1077" s="2">
        <f t="shared" si="12"/>
        <v>0.02725020644095788</v>
      </c>
      <c r="J1077" s="2">
        <f t="shared" si="13"/>
        <v>0.034997979059830486</v>
      </c>
      <c r="K1077" s="2"/>
      <c r="L1077" s="2"/>
      <c r="M1077" s="3"/>
      <c r="O1077" s="1" t="s">
        <v>1074</v>
      </c>
      <c r="P1077" s="3">
        <v>7.546</v>
      </c>
      <c r="Q1077" s="3">
        <v>7.546</v>
      </c>
    </row>
    <row r="1078" spans="1:17" ht="12.75">
      <c r="A1078" s="6">
        <v>32721</v>
      </c>
      <c r="B1078" s="3">
        <v>124.6</v>
      </c>
      <c r="C1078" s="3">
        <v>132.81487940691423</v>
      </c>
      <c r="D1078" s="3">
        <v>134.99022082191777</v>
      </c>
      <c r="E1078" s="2">
        <f t="shared" si="10"/>
        <v>2.2962962962962963</v>
      </c>
      <c r="F1078" s="2">
        <f t="shared" si="11"/>
        <v>2.5136211483310644</v>
      </c>
      <c r="G1078" s="2">
        <f t="shared" si="8"/>
        <v>0.6015424164524421</v>
      </c>
      <c r="H1078" s="2">
        <f t="shared" si="9"/>
        <v>0.7071321260528822</v>
      </c>
      <c r="I1078" s="2">
        <f t="shared" si="12"/>
        <v>0.028901734104046284</v>
      </c>
      <c r="J1078" s="2">
        <f t="shared" si="13"/>
        <v>0.038292228286330054</v>
      </c>
      <c r="K1078" s="2"/>
      <c r="L1078" s="2"/>
      <c r="M1078" s="3"/>
      <c r="O1078" s="1" t="s">
        <v>1075</v>
      </c>
      <c r="P1078" s="3">
        <v>7.546</v>
      </c>
      <c r="Q1078" s="3">
        <v>7.546</v>
      </c>
    </row>
    <row r="1079" spans="1:17" ht="12.75">
      <c r="A1079" s="6">
        <v>32752</v>
      </c>
      <c r="B1079" s="3">
        <v>125</v>
      </c>
      <c r="C1079" s="3">
        <v>133.58286178273138</v>
      </c>
      <c r="D1079" s="3">
        <v>135.73182575342463</v>
      </c>
      <c r="E1079" s="2">
        <f t="shared" si="10"/>
        <v>2.306878306878307</v>
      </c>
      <c r="F1079" s="2">
        <f t="shared" si="11"/>
        <v>2.5339381424003014</v>
      </c>
      <c r="G1079" s="2">
        <f t="shared" si="8"/>
        <v>0.6066838046272494</v>
      </c>
      <c r="H1079" s="2">
        <f t="shared" si="9"/>
        <v>0.7170033648165988</v>
      </c>
      <c r="I1079" s="2">
        <f t="shared" si="12"/>
        <v>0.03220478943022309</v>
      </c>
      <c r="J1079" s="2">
        <f t="shared" si="13"/>
        <v>0.044295999368550554</v>
      </c>
      <c r="K1079" s="2"/>
      <c r="L1079" s="2"/>
      <c r="M1079" s="3"/>
      <c r="O1079" s="1" t="s">
        <v>1076</v>
      </c>
      <c r="P1079" s="3">
        <v>7.546</v>
      </c>
      <c r="Q1079" s="3">
        <v>7.546</v>
      </c>
    </row>
    <row r="1080" spans="1:17" ht="12.75">
      <c r="A1080" s="6">
        <v>32782</v>
      </c>
      <c r="B1080" s="3">
        <v>125.6</v>
      </c>
      <c r="C1080" s="3">
        <v>133.6848662503383</v>
      </c>
      <c r="D1080" s="3">
        <v>136.44950794520548</v>
      </c>
      <c r="E1080" s="2">
        <f t="shared" si="10"/>
        <v>2.322751322751323</v>
      </c>
      <c r="F1080" s="2">
        <f t="shared" si="11"/>
        <v>2.5366366732893733</v>
      </c>
      <c r="G1080" s="2">
        <f t="shared" si="8"/>
        <v>0.6143958868894601</v>
      </c>
      <c r="H1080" s="2">
        <f t="shared" si="9"/>
        <v>0.7183144762254281</v>
      </c>
      <c r="I1080" s="2">
        <f t="shared" si="12"/>
        <v>0.03715937241948808</v>
      </c>
      <c r="J1080" s="2">
        <f t="shared" si="13"/>
        <v>0.04509342844004993</v>
      </c>
      <c r="K1080" s="2"/>
      <c r="L1080" s="2"/>
      <c r="M1080" s="3"/>
      <c r="O1080" s="1" t="s">
        <v>1077</v>
      </c>
      <c r="P1080" s="3">
        <v>7.546</v>
      </c>
      <c r="Q1080" s="3">
        <v>7.546</v>
      </c>
    </row>
    <row r="1081" spans="1:17" ht="12.75">
      <c r="A1081" s="6">
        <v>32813</v>
      </c>
      <c r="B1081" s="3">
        <v>125.9</v>
      </c>
      <c r="C1081" s="3">
        <v>134.42912596233373</v>
      </c>
      <c r="D1081" s="3">
        <v>137.1911128767123</v>
      </c>
      <c r="E1081" s="2">
        <f t="shared" si="10"/>
        <v>2.330687830687831</v>
      </c>
      <c r="F1081" s="2">
        <f t="shared" si="11"/>
        <v>2.5563260836596227</v>
      </c>
      <c r="G1081" s="2">
        <f t="shared" si="8"/>
        <v>0.6182519280205656</v>
      </c>
      <c r="H1081" s="2">
        <f t="shared" si="9"/>
        <v>0.7278807964310248</v>
      </c>
      <c r="I1081" s="2">
        <f t="shared" si="12"/>
        <v>0.03963666391412057</v>
      </c>
      <c r="J1081" s="2">
        <f t="shared" si="13"/>
        <v>0.05091174547080901</v>
      </c>
      <c r="K1081" s="2"/>
      <c r="L1081" s="2"/>
      <c r="M1081" s="3"/>
      <c r="O1081" s="1" t="s">
        <v>1078</v>
      </c>
      <c r="P1081" s="3">
        <v>7.546</v>
      </c>
      <c r="Q1081" s="3">
        <v>7.546</v>
      </c>
    </row>
    <row r="1082" spans="1:17" ht="12.75">
      <c r="A1082" s="6">
        <v>32843</v>
      </c>
      <c r="B1082" s="3">
        <v>126.1</v>
      </c>
      <c r="C1082" s="3">
        <v>135.0931102006807</v>
      </c>
      <c r="D1082" s="3">
        <v>137.90879506849316</v>
      </c>
      <c r="E1082" s="2">
        <f t="shared" si="10"/>
        <v>2.3359788359788363</v>
      </c>
      <c r="F1082" s="2">
        <f t="shared" si="11"/>
        <v>2.5738918042508128</v>
      </c>
      <c r="G1082" s="2">
        <f t="shared" si="8"/>
        <v>0.6208226221079691</v>
      </c>
      <c r="H1082" s="2">
        <f t="shared" si="9"/>
        <v>0.7364152982092638</v>
      </c>
      <c r="I1082" s="2">
        <f t="shared" si="12"/>
        <v>0.04128819157720898</v>
      </c>
      <c r="J1082" s="2">
        <f t="shared" si="13"/>
        <v>0.05610250178861653</v>
      </c>
      <c r="K1082" s="2"/>
      <c r="L1082" s="2"/>
      <c r="M1082" s="3"/>
      <c r="O1082" s="1" t="s">
        <v>1079</v>
      </c>
      <c r="P1082" s="3">
        <v>7.546</v>
      </c>
      <c r="Q1082" s="3">
        <v>7.546</v>
      </c>
    </row>
    <row r="1083" spans="1:17" ht="12.75">
      <c r="A1083" s="6">
        <v>32874</v>
      </c>
      <c r="B1083" s="3">
        <v>127.4</v>
      </c>
      <c r="C1083" s="3">
        <v>135.19626790069916</v>
      </c>
      <c r="D1083" s="3">
        <v>138.65040000000002</v>
      </c>
      <c r="E1083" s="2">
        <f t="shared" si="10"/>
        <v>2.3703703703703707</v>
      </c>
      <c r="F1083" s="2">
        <f t="shared" si="11"/>
        <v>2.5766208439338403</v>
      </c>
      <c r="G1083" s="2">
        <f t="shared" si="8"/>
        <v>0.6375321336760926</v>
      </c>
      <c r="H1083" s="2">
        <f t="shared" si="9"/>
        <v>0.7377412326568016</v>
      </c>
      <c r="I1083" s="2">
        <f t="shared" si="12"/>
        <v>0.052023121387283267</v>
      </c>
      <c r="J1083" s="2">
        <f t="shared" si="13"/>
        <v>0.056908946357894674</v>
      </c>
      <c r="K1083" s="2"/>
      <c r="L1083" s="2"/>
      <c r="M1083" s="3"/>
      <c r="O1083" s="1" t="s">
        <v>1080</v>
      </c>
      <c r="P1083" s="3">
        <v>7.546</v>
      </c>
      <c r="Q1083" s="3">
        <v>7.546</v>
      </c>
    </row>
    <row r="1084" spans="1:17" ht="12.75">
      <c r="A1084" s="6">
        <v>32905</v>
      </c>
      <c r="B1084" s="3">
        <v>128</v>
      </c>
      <c r="C1084" s="3">
        <v>136.6943446236581</v>
      </c>
      <c r="D1084" s="3">
        <v>139.55573589041097</v>
      </c>
      <c r="E1084" s="2">
        <f t="shared" si="10"/>
        <v>2.3862433862433865</v>
      </c>
      <c r="F1084" s="2">
        <f t="shared" si="11"/>
        <v>2.616252503271379</v>
      </c>
      <c r="G1084" s="2">
        <f t="shared" si="8"/>
        <v>0.6452442159383034</v>
      </c>
      <c r="H1084" s="2">
        <f t="shared" si="9"/>
        <v>0.7569967175277392</v>
      </c>
      <c r="I1084" s="2">
        <f t="shared" si="12"/>
        <v>0.056977704376548255</v>
      </c>
      <c r="J1084" s="2">
        <f t="shared" si="13"/>
        <v>0.06862029546102821</v>
      </c>
      <c r="K1084" s="2"/>
      <c r="L1084" s="2"/>
      <c r="M1084" s="3"/>
      <c r="O1084" s="1" t="s">
        <v>1081</v>
      </c>
      <c r="P1084" s="3">
        <v>7.546</v>
      </c>
      <c r="Q1084" s="3">
        <v>7.546</v>
      </c>
    </row>
    <row r="1085" spans="1:17" ht="12.75">
      <c r="A1085" s="6">
        <v>32933</v>
      </c>
      <c r="B1085" s="3">
        <v>128.7</v>
      </c>
      <c r="C1085" s="3">
        <v>137.4429890445526</v>
      </c>
      <c r="D1085" s="3">
        <v>140.37345863013698</v>
      </c>
      <c r="E1085" s="2">
        <f t="shared" si="10"/>
        <v>2.4047619047619047</v>
      </c>
      <c r="F1085" s="2">
        <f t="shared" si="11"/>
        <v>2.6360579112315508</v>
      </c>
      <c r="G1085" s="2">
        <f t="shared" si="8"/>
        <v>0.6542416452442159</v>
      </c>
      <c r="H1085" s="2">
        <f t="shared" si="9"/>
        <v>0.7666193964595451</v>
      </c>
      <c r="I1085" s="2">
        <f t="shared" si="12"/>
        <v>0.06275805119735756</v>
      </c>
      <c r="J1085" s="2">
        <f t="shared" si="13"/>
        <v>0.07447289034674998</v>
      </c>
      <c r="K1085" s="2"/>
      <c r="L1085" s="2"/>
      <c r="M1085" s="3"/>
      <c r="O1085" s="1" t="s">
        <v>1082</v>
      </c>
      <c r="P1085" s="3">
        <v>7.546</v>
      </c>
      <c r="Q1085" s="3">
        <v>7.546</v>
      </c>
    </row>
    <row r="1086" spans="1:17" ht="12.75">
      <c r="A1086" s="6">
        <v>32964</v>
      </c>
      <c r="B1086" s="3">
        <v>128.9</v>
      </c>
      <c r="C1086" s="3">
        <v>138.32655052242967</v>
      </c>
      <c r="D1086" s="3">
        <v>141.27879452054793</v>
      </c>
      <c r="E1086" s="2">
        <f t="shared" si="10"/>
        <v>2.4100529100529107</v>
      </c>
      <c r="F1086" s="2">
        <f t="shared" si="11"/>
        <v>2.659432553503431</v>
      </c>
      <c r="G1086" s="2">
        <f t="shared" si="8"/>
        <v>0.6568123393316196</v>
      </c>
      <c r="H1086" s="2">
        <f t="shared" si="9"/>
        <v>0.777976227794726</v>
      </c>
      <c r="I1086" s="2">
        <f t="shared" si="12"/>
        <v>0.06440957886044596</v>
      </c>
      <c r="J1086" s="2">
        <f t="shared" si="13"/>
        <v>0.08138021142244267</v>
      </c>
      <c r="K1086" s="2"/>
      <c r="L1086" s="2"/>
      <c r="M1086" s="3"/>
      <c r="O1086" s="1" t="s">
        <v>1083</v>
      </c>
      <c r="P1086" s="3">
        <v>7.546</v>
      </c>
      <c r="Q1086" s="3">
        <v>7.546</v>
      </c>
    </row>
    <row r="1087" spans="1:17" ht="12.75">
      <c r="A1087" s="6">
        <v>32994</v>
      </c>
      <c r="B1087" s="3">
        <v>129.2</v>
      </c>
      <c r="C1087" s="3">
        <v>138.64730111049974</v>
      </c>
      <c r="D1087" s="3">
        <v>142.15492602739727</v>
      </c>
      <c r="E1087" s="2">
        <f t="shared" si="10"/>
        <v>2.417989417989418</v>
      </c>
      <c r="F1087" s="2">
        <f t="shared" si="11"/>
        <v>2.6679180187962896</v>
      </c>
      <c r="G1087" s="2">
        <f t="shared" si="8"/>
        <v>0.6606683804627249</v>
      </c>
      <c r="H1087" s="2">
        <f t="shared" si="9"/>
        <v>0.7820989859961407</v>
      </c>
      <c r="I1087" s="2">
        <f t="shared" si="12"/>
        <v>0.06688687035507845</v>
      </c>
      <c r="J1087" s="2">
        <f t="shared" si="13"/>
        <v>0.0838877079040008</v>
      </c>
      <c r="K1087" s="2"/>
      <c r="L1087" s="2"/>
      <c r="M1087" s="3"/>
      <c r="O1087" s="1" t="s">
        <v>1084</v>
      </c>
      <c r="P1087" s="3">
        <v>7.644</v>
      </c>
      <c r="Q1087" s="3">
        <v>7.644</v>
      </c>
    </row>
    <row r="1088" spans="1:17" ht="12.75">
      <c r="A1088" s="6">
        <v>33025</v>
      </c>
      <c r="B1088" s="3">
        <v>129.9</v>
      </c>
      <c r="C1088" s="3">
        <v>139.85629923555533</v>
      </c>
      <c r="D1088" s="3">
        <v>143.06026191780822</v>
      </c>
      <c r="E1088" s="2">
        <f t="shared" si="10"/>
        <v>2.4365079365079367</v>
      </c>
      <c r="F1088" s="2">
        <f t="shared" si="11"/>
        <v>2.699902096178713</v>
      </c>
      <c r="G1088" s="2">
        <f t="shared" si="8"/>
        <v>0.6696658097686377</v>
      </c>
      <c r="H1088" s="2">
        <f t="shared" si="9"/>
        <v>0.7976388076549528</v>
      </c>
      <c r="I1088" s="2">
        <f t="shared" si="12"/>
        <v>0.07266721717588775</v>
      </c>
      <c r="J1088" s="2">
        <f t="shared" si="13"/>
        <v>0.093339159148496</v>
      </c>
      <c r="K1088" s="2"/>
      <c r="L1088" s="2"/>
      <c r="M1088" s="3"/>
      <c r="O1088" s="1" t="s">
        <v>1085</v>
      </c>
      <c r="P1088" s="3">
        <v>7.644</v>
      </c>
      <c r="Q1088" s="3">
        <v>7.644</v>
      </c>
    </row>
    <row r="1089" spans="1:17" ht="12.75">
      <c r="A1089" s="6">
        <v>33055</v>
      </c>
      <c r="B1089" s="3">
        <v>130.4</v>
      </c>
      <c r="C1089" s="3">
        <v>139.96309412791362</v>
      </c>
      <c r="D1089" s="3">
        <v>143.93639342465752</v>
      </c>
      <c r="E1089" s="2">
        <f t="shared" si="10"/>
        <v>2.44973544973545</v>
      </c>
      <c r="F1089" s="2">
        <f t="shared" si="11"/>
        <v>2.702727357881313</v>
      </c>
      <c r="G1089" s="2">
        <f t="shared" si="8"/>
        <v>0.6760925449871467</v>
      </c>
      <c r="H1089" s="2">
        <f t="shared" si="9"/>
        <v>0.7990114926467047</v>
      </c>
      <c r="I1089" s="2">
        <f t="shared" si="12"/>
        <v>0.07679603633360865</v>
      </c>
      <c r="J1089" s="2">
        <f t="shared" si="13"/>
        <v>0.0941740377950111</v>
      </c>
      <c r="K1089" s="2"/>
      <c r="L1089" s="2"/>
      <c r="M1089" s="3"/>
      <c r="O1089" s="1" t="s">
        <v>1086</v>
      </c>
      <c r="P1089" s="3">
        <v>7.546</v>
      </c>
      <c r="Q1089" s="3">
        <v>7.546</v>
      </c>
    </row>
    <row r="1090" spans="1:17" ht="12.75">
      <c r="A1090" s="6">
        <v>33086</v>
      </c>
      <c r="B1090" s="3">
        <v>131.6</v>
      </c>
      <c r="C1090" s="3">
        <v>140.60911595258062</v>
      </c>
      <c r="D1090" s="3">
        <v>144.8417293150685</v>
      </c>
      <c r="E1090" s="2">
        <f t="shared" si="10"/>
        <v>2.4814814814814814</v>
      </c>
      <c r="F1090" s="2">
        <f t="shared" si="11"/>
        <v>2.719817882343403</v>
      </c>
      <c r="G1090" s="2">
        <f t="shared" si="8"/>
        <v>0.6915167095115682</v>
      </c>
      <c r="H1090" s="2">
        <f t="shared" si="9"/>
        <v>0.8073151150717304</v>
      </c>
      <c r="I1090" s="2">
        <f t="shared" si="12"/>
        <v>0.08670520231213863</v>
      </c>
      <c r="J1090" s="2">
        <f t="shared" si="13"/>
        <v>0.09922437133331918</v>
      </c>
      <c r="K1090" s="2"/>
      <c r="L1090" s="2"/>
      <c r="M1090" s="3"/>
      <c r="O1090" s="1" t="s">
        <v>1087</v>
      </c>
      <c r="P1090" s="3">
        <v>7.644</v>
      </c>
      <c r="Q1090" s="3">
        <v>7.644</v>
      </c>
    </row>
    <row r="1091" spans="1:17" ht="12.75">
      <c r="A1091" s="6">
        <v>33117</v>
      </c>
      <c r="B1091" s="3">
        <v>132.7</v>
      </c>
      <c r="C1091" s="3">
        <v>142.03852506307072</v>
      </c>
      <c r="D1091" s="3">
        <v>145.74706520547943</v>
      </c>
      <c r="E1091" s="2">
        <f t="shared" si="10"/>
        <v>2.5105820105820107</v>
      </c>
      <c r="F1091" s="2">
        <f t="shared" si="11"/>
        <v>2.7576329381764744</v>
      </c>
      <c r="G1091" s="2">
        <f t="shared" si="8"/>
        <v>0.7056555269922877</v>
      </c>
      <c r="H1091" s="2">
        <f t="shared" si="9"/>
        <v>0.825687982815819</v>
      </c>
      <c r="I1091" s="2">
        <f t="shared" si="12"/>
        <v>0.09578860445912474</v>
      </c>
      <c r="J1091" s="2">
        <f t="shared" si="13"/>
        <v>0.11039890521906304</v>
      </c>
      <c r="K1091" s="2"/>
      <c r="L1091" s="2"/>
      <c r="M1091" s="3"/>
      <c r="O1091" s="1" t="s">
        <v>1088</v>
      </c>
      <c r="P1091" s="3">
        <v>7.742</v>
      </c>
      <c r="Q1091" s="3">
        <v>7.742</v>
      </c>
    </row>
    <row r="1092" spans="1:17" ht="12.75">
      <c r="A1092" s="6">
        <v>33147</v>
      </c>
      <c r="B1092" s="3">
        <v>133.5</v>
      </c>
      <c r="C1092" s="3">
        <v>143.33514501296304</v>
      </c>
      <c r="D1092" s="3">
        <v>146.62319671232876</v>
      </c>
      <c r="E1092" s="2">
        <f t="shared" si="10"/>
        <v>2.531746031746032</v>
      </c>
      <c r="F1092" s="2">
        <f t="shared" si="11"/>
        <v>2.791935053252991</v>
      </c>
      <c r="G1092" s="2">
        <f aca="true" t="shared" si="14" ref="G1092:G1155">(B1092/$B$963)-1</f>
        <v>0.7159383033419024</v>
      </c>
      <c r="H1092" s="2">
        <f aca="true" t="shared" si="15" ref="H1092:H1155">(C1092/$C$963)-1</f>
        <v>0.8423540490098078</v>
      </c>
      <c r="I1092" s="2">
        <f t="shared" si="12"/>
        <v>0.10239471511147813</v>
      </c>
      <c r="J1092" s="2">
        <f t="shared" si="13"/>
        <v>0.12053534793561704</v>
      </c>
      <c r="K1092" s="2"/>
      <c r="L1092" s="2"/>
      <c r="M1092" s="3"/>
      <c r="O1092" s="1" t="s">
        <v>1089</v>
      </c>
      <c r="P1092" s="3">
        <v>7.644</v>
      </c>
      <c r="Q1092" s="3">
        <v>7.644</v>
      </c>
    </row>
    <row r="1093" spans="1:17" ht="12.75">
      <c r="A1093" s="6">
        <v>33178</v>
      </c>
      <c r="B1093" s="3">
        <v>133.8</v>
      </c>
      <c r="C1093" s="3">
        <v>144.30937162812828</v>
      </c>
      <c r="D1093" s="3">
        <v>147.52853260273972</v>
      </c>
      <c r="E1093" s="2">
        <f t="shared" si="10"/>
        <v>2.5396825396825404</v>
      </c>
      <c r="F1093" s="2">
        <f t="shared" si="11"/>
        <v>2.817708244130378</v>
      </c>
      <c r="G1093" s="2">
        <f t="shared" si="14"/>
        <v>0.7197943444730079</v>
      </c>
      <c r="H1093" s="2">
        <f t="shared" si="15"/>
        <v>0.8548762420067901</v>
      </c>
      <c r="I1093" s="2">
        <f t="shared" si="12"/>
        <v>0.10487200660611085</v>
      </c>
      <c r="J1093" s="2">
        <f t="shared" si="13"/>
        <v>0.1281514518513287</v>
      </c>
      <c r="K1093" s="2"/>
      <c r="L1093" s="2"/>
      <c r="M1093" s="3"/>
      <c r="O1093" s="1" t="s">
        <v>1090</v>
      </c>
      <c r="P1093" s="3">
        <v>7.546</v>
      </c>
      <c r="Q1093" s="3">
        <v>7.546</v>
      </c>
    </row>
    <row r="1094" spans="1:17" ht="12.75">
      <c r="A1094" s="6">
        <v>33208</v>
      </c>
      <c r="B1094" s="3">
        <v>133.8</v>
      </c>
      <c r="C1094" s="3">
        <v>144.771729160781</v>
      </c>
      <c r="D1094" s="3">
        <v>148.40466410958905</v>
      </c>
      <c r="E1094" s="2">
        <f t="shared" si="10"/>
        <v>2.5396825396825404</v>
      </c>
      <c r="F1094" s="2">
        <f t="shared" si="11"/>
        <v>2.8299399248883867</v>
      </c>
      <c r="G1094" s="2">
        <f t="shared" si="14"/>
        <v>0.7197943444730079</v>
      </c>
      <c r="H1094" s="2">
        <f t="shared" si="15"/>
        <v>0.8608191408840746</v>
      </c>
      <c r="I1094" s="2">
        <f t="shared" si="12"/>
        <v>0.10487200660611085</v>
      </c>
      <c r="J1094" s="2">
        <f t="shared" si="13"/>
        <v>0.13176597331900375</v>
      </c>
      <c r="K1094" s="2"/>
      <c r="L1094" s="2"/>
      <c r="M1094" s="3"/>
      <c r="O1094" s="1" t="s">
        <v>1091</v>
      </c>
      <c r="P1094" s="3">
        <v>7.546</v>
      </c>
      <c r="Q1094" s="3">
        <v>7.546</v>
      </c>
    </row>
    <row r="1095" spans="1:17" ht="12.75">
      <c r="A1095" s="6">
        <v>33239</v>
      </c>
      <c r="B1095" s="3">
        <v>134.6</v>
      </c>
      <c r="C1095" s="3">
        <v>144.88227749730035</v>
      </c>
      <c r="D1095" s="3">
        <v>149.31</v>
      </c>
      <c r="E1095" s="2">
        <f t="shared" si="10"/>
        <v>2.560846560846561</v>
      </c>
      <c r="F1095" s="2">
        <f t="shared" si="11"/>
        <v>2.8328644840555652</v>
      </c>
      <c r="G1095" s="2">
        <f t="shared" si="14"/>
        <v>0.730077120822622</v>
      </c>
      <c r="H1095" s="2">
        <f t="shared" si="15"/>
        <v>0.8622400706593876</v>
      </c>
      <c r="I1095" s="2">
        <f t="shared" si="12"/>
        <v>0.11147811725846402</v>
      </c>
      <c r="J1095" s="2">
        <f t="shared" si="13"/>
        <v>0.13263019485179117</v>
      </c>
      <c r="K1095" s="2"/>
      <c r="L1095" s="2"/>
      <c r="M1095" s="3"/>
      <c r="O1095" s="1" t="s">
        <v>1092</v>
      </c>
      <c r="P1095" s="3">
        <v>7.546</v>
      </c>
      <c r="Q1095" s="3">
        <v>7.546</v>
      </c>
    </row>
    <row r="1096" spans="1:17" ht="12.75">
      <c r="A1096" s="6">
        <v>33270</v>
      </c>
      <c r="B1096" s="3">
        <v>134.8</v>
      </c>
      <c r="C1096" s="3">
        <v>146.10444248366503</v>
      </c>
      <c r="D1096" s="3">
        <v>150.13828602739724</v>
      </c>
      <c r="E1096" s="2">
        <f t="shared" si="10"/>
        <v>2.5661375661375665</v>
      </c>
      <c r="F1096" s="2">
        <f t="shared" si="11"/>
        <v>2.86519689110225</v>
      </c>
      <c r="G1096" s="2">
        <f t="shared" si="14"/>
        <v>0.732647814910026</v>
      </c>
      <c r="H1096" s="2">
        <f t="shared" si="15"/>
        <v>0.8779491321807844</v>
      </c>
      <c r="I1096" s="2">
        <f t="shared" si="12"/>
        <v>0.11312964492155264</v>
      </c>
      <c r="J1096" s="2">
        <f t="shared" si="13"/>
        <v>0.1421845792151446</v>
      </c>
      <c r="K1096" s="2"/>
      <c r="L1096" s="2"/>
      <c r="M1096" s="3"/>
      <c r="O1096" s="1" t="s">
        <v>1093</v>
      </c>
      <c r="P1096" s="3">
        <v>7.546</v>
      </c>
      <c r="Q1096" s="3">
        <v>7.546</v>
      </c>
    </row>
    <row r="1097" spans="1:17" ht="12.75">
      <c r="A1097" s="6">
        <v>33298</v>
      </c>
      <c r="B1097" s="3">
        <v>135</v>
      </c>
      <c r="C1097" s="3">
        <v>146.4329461840579</v>
      </c>
      <c r="D1097" s="3">
        <v>150.88641534246574</v>
      </c>
      <c r="E1097" s="2">
        <f t="shared" si="10"/>
        <v>2.5714285714285716</v>
      </c>
      <c r="F1097" s="2">
        <f t="shared" si="11"/>
        <v>2.873887465186717</v>
      </c>
      <c r="G1097" s="2">
        <f t="shared" si="14"/>
        <v>0.7352185089974295</v>
      </c>
      <c r="H1097" s="2">
        <f t="shared" si="15"/>
        <v>0.8821715447822354</v>
      </c>
      <c r="I1097" s="2">
        <f t="shared" si="12"/>
        <v>0.11478117258464082</v>
      </c>
      <c r="J1097" s="2">
        <f t="shared" si="13"/>
        <v>0.14475268634745042</v>
      </c>
      <c r="K1097" s="2"/>
      <c r="L1097" s="2"/>
      <c r="M1097" s="3"/>
      <c r="O1097" s="1" t="s">
        <v>1094</v>
      </c>
      <c r="P1097" s="3">
        <v>7.644</v>
      </c>
      <c r="Q1097" s="3">
        <v>7.644</v>
      </c>
    </row>
    <row r="1098" spans="1:17" ht="12.75">
      <c r="A1098" s="6">
        <v>33329</v>
      </c>
      <c r="B1098" s="3">
        <v>135.2</v>
      </c>
      <c r="C1098" s="3">
        <v>146.54476303328747</v>
      </c>
      <c r="D1098" s="3">
        <v>151.714701369863</v>
      </c>
      <c r="E1098" s="2">
        <f t="shared" si="10"/>
        <v>2.5767195767195767</v>
      </c>
      <c r="F1098" s="2">
        <f t="shared" si="11"/>
        <v>2.876845582891203</v>
      </c>
      <c r="G1098" s="2">
        <f t="shared" si="14"/>
        <v>0.7377892030848328</v>
      </c>
      <c r="H1098" s="2">
        <f t="shared" si="15"/>
        <v>0.883608779348168</v>
      </c>
      <c r="I1098" s="2">
        <f t="shared" si="12"/>
        <v>0.116432700247729</v>
      </c>
      <c r="J1098" s="2">
        <f t="shared" si="13"/>
        <v>0.14562682459208798</v>
      </c>
      <c r="K1098" s="2"/>
      <c r="L1098" s="2"/>
      <c r="M1098" s="3"/>
      <c r="O1098" s="1" t="s">
        <v>1095</v>
      </c>
      <c r="P1098" s="3">
        <v>7.644</v>
      </c>
      <c r="Q1098" s="3">
        <v>7.644</v>
      </c>
    </row>
    <row r="1099" spans="1:17" ht="12.75">
      <c r="A1099" s="6">
        <v>33359</v>
      </c>
      <c r="B1099" s="3">
        <v>135.6</v>
      </c>
      <c r="C1099" s="3">
        <v>146.87393440008856</v>
      </c>
      <c r="D1099" s="3">
        <v>152.5162684931507</v>
      </c>
      <c r="E1099" s="2">
        <f t="shared" si="10"/>
        <v>2.5873015873015874</v>
      </c>
      <c r="F1099" s="2">
        <f t="shared" si="11"/>
        <v>2.8855538201081634</v>
      </c>
      <c r="G1099" s="2">
        <f t="shared" si="14"/>
        <v>0.74293059125964</v>
      </c>
      <c r="H1099" s="2">
        <f t="shared" si="15"/>
        <v>0.8878397737800587</v>
      </c>
      <c r="I1099" s="2">
        <f t="shared" si="12"/>
        <v>0.11973575557390581</v>
      </c>
      <c r="J1099" s="2">
        <f t="shared" si="13"/>
        <v>0.14820015126640484</v>
      </c>
      <c r="K1099" s="2"/>
      <c r="L1099" s="2"/>
      <c r="M1099" s="3"/>
      <c r="O1099" s="1" t="s">
        <v>1096</v>
      </c>
      <c r="P1099" s="3">
        <v>7.546</v>
      </c>
      <c r="Q1099" s="3">
        <v>7.546</v>
      </c>
    </row>
    <row r="1100" spans="1:17" ht="12.75">
      <c r="A1100" s="6">
        <v>33390</v>
      </c>
      <c r="B1100" s="3">
        <v>136</v>
      </c>
      <c r="C1100" s="3">
        <v>147.44909284241118</v>
      </c>
      <c r="D1100" s="3">
        <v>153.34455452054794</v>
      </c>
      <c r="E1100" s="2">
        <f aca="true" t="shared" si="16" ref="E1100:E1163">(B1100/$B$843)-1</f>
        <v>2.597883597883598</v>
      </c>
      <c r="F1100" s="2">
        <f aca="true" t="shared" si="17" ref="F1100:F1163">(C1100/$C$843)-1</f>
        <v>2.90076965191564</v>
      </c>
      <c r="G1100" s="2">
        <f t="shared" si="14"/>
        <v>0.7480719794344473</v>
      </c>
      <c r="H1100" s="2">
        <f t="shared" si="15"/>
        <v>0.8952325558150538</v>
      </c>
      <c r="I1100" s="2">
        <f t="shared" si="12"/>
        <v>0.12303881090008262</v>
      </c>
      <c r="J1100" s="2">
        <f t="shared" si="13"/>
        <v>0.152696503959443</v>
      </c>
      <c r="K1100" s="2"/>
      <c r="L1100" s="2"/>
      <c r="M1100" s="3"/>
      <c r="O1100" s="1" t="s">
        <v>1097</v>
      </c>
      <c r="P1100" s="3">
        <v>7.546</v>
      </c>
      <c r="Q1100" s="3">
        <v>7.546</v>
      </c>
    </row>
    <row r="1101" spans="1:17" ht="12.75">
      <c r="A1101" s="6">
        <v>33420</v>
      </c>
      <c r="B1101" s="3">
        <v>136.2</v>
      </c>
      <c r="C1101" s="3">
        <v>147.99697083408577</v>
      </c>
      <c r="D1101" s="3">
        <v>154.14612164383558</v>
      </c>
      <c r="E1101" s="2">
        <f t="shared" si="16"/>
        <v>2.6031746031746033</v>
      </c>
      <c r="F1101" s="2">
        <f t="shared" si="17"/>
        <v>2.915263778679518</v>
      </c>
      <c r="G1101" s="2">
        <f t="shared" si="14"/>
        <v>0.7506426735218508</v>
      </c>
      <c r="H1101" s="2">
        <f t="shared" si="15"/>
        <v>0.902274689384136</v>
      </c>
      <c r="I1101" s="2">
        <f t="shared" si="12"/>
        <v>0.1246903385631708</v>
      </c>
      <c r="J1101" s="2">
        <f t="shared" si="13"/>
        <v>0.1569795892835053</v>
      </c>
      <c r="K1101" s="2"/>
      <c r="L1101" s="2"/>
      <c r="M1101" s="3"/>
      <c r="O1101" s="1" t="s">
        <v>1098</v>
      </c>
      <c r="P1101" s="3">
        <v>7.546</v>
      </c>
      <c r="Q1101" s="3">
        <v>7.546</v>
      </c>
    </row>
    <row r="1102" spans="1:17" ht="12.75">
      <c r="A1102" s="6">
        <v>33451</v>
      </c>
      <c r="B1102" s="3">
        <v>136.6</v>
      </c>
      <c r="C1102" s="3">
        <v>148.32779077652566</v>
      </c>
      <c r="D1102" s="3">
        <v>154.97440767123285</v>
      </c>
      <c r="E1102" s="2">
        <f t="shared" si="16"/>
        <v>2.613756613756614</v>
      </c>
      <c r="F1102" s="2">
        <f t="shared" si="17"/>
        <v>2.9240156290086157</v>
      </c>
      <c r="G1102" s="2">
        <f t="shared" si="14"/>
        <v>0.755784061696658</v>
      </c>
      <c r="H1102" s="2">
        <f t="shared" si="15"/>
        <v>0.9065268737342631</v>
      </c>
      <c r="I1102" s="2">
        <f t="shared" si="12"/>
        <v>0.1279933938893476</v>
      </c>
      <c r="J1102" s="2">
        <f t="shared" si="13"/>
        <v>0.15956580384569397</v>
      </c>
      <c r="K1102" s="2"/>
      <c r="L1102" s="2"/>
      <c r="M1102" s="3"/>
      <c r="O1102" s="1" t="s">
        <v>1099</v>
      </c>
      <c r="P1102" s="3">
        <v>7.448</v>
      </c>
      <c r="Q1102" s="3">
        <v>7.448</v>
      </c>
    </row>
    <row r="1103" spans="1:17" ht="12.75">
      <c r="A1103" s="6">
        <v>33482</v>
      </c>
      <c r="B1103" s="3">
        <v>137.2</v>
      </c>
      <c r="C1103" s="3">
        <v>148.90541742220117</v>
      </c>
      <c r="D1103" s="3">
        <v>155.80269369863015</v>
      </c>
      <c r="E1103" s="2">
        <f t="shared" si="16"/>
        <v>2.6296296296296298</v>
      </c>
      <c r="F1103" s="2">
        <f t="shared" si="17"/>
        <v>2.9392967572010895</v>
      </c>
      <c r="G1103" s="2">
        <f t="shared" si="14"/>
        <v>0.7634961439588688</v>
      </c>
      <c r="H1103" s="2">
        <f t="shared" si="15"/>
        <v>0.913951380748087</v>
      </c>
      <c r="I1103" s="2">
        <f t="shared" si="12"/>
        <v>0.1329479768786126</v>
      </c>
      <c r="J1103" s="2">
        <f t="shared" si="13"/>
        <v>0.16408145193974888</v>
      </c>
      <c r="K1103" s="2"/>
      <c r="L1103" s="2"/>
      <c r="M1103" s="3"/>
      <c r="O1103" s="1" t="s">
        <v>1100</v>
      </c>
      <c r="P1103" s="3">
        <v>7.448</v>
      </c>
      <c r="Q1103" s="3">
        <v>7.448</v>
      </c>
    </row>
    <row r="1104" spans="1:17" ht="12.75">
      <c r="A1104" s="6">
        <v>33512</v>
      </c>
      <c r="B1104" s="3">
        <v>137.4</v>
      </c>
      <c r="C1104" s="3">
        <v>149.67367184680487</v>
      </c>
      <c r="D1104" s="3">
        <v>156.60426082191782</v>
      </c>
      <c r="E1104" s="2">
        <f t="shared" si="16"/>
        <v>2.6349206349206353</v>
      </c>
      <c r="F1104" s="2">
        <f t="shared" si="17"/>
        <v>2.9596209483281712</v>
      </c>
      <c r="G1104" s="2">
        <f t="shared" si="14"/>
        <v>0.7660668380462727</v>
      </c>
      <c r="H1104" s="2">
        <f t="shared" si="15"/>
        <v>0.923826116282839</v>
      </c>
      <c r="I1104" s="2">
        <f t="shared" si="12"/>
        <v>0.13459950454170122</v>
      </c>
      <c r="J1104" s="2">
        <f t="shared" si="13"/>
        <v>0.17008734978775064</v>
      </c>
      <c r="K1104" s="2"/>
      <c r="L1104" s="2"/>
      <c r="M1104" s="3"/>
      <c r="O1104" s="1" t="s">
        <v>1101</v>
      </c>
      <c r="P1104" s="3">
        <v>7.448</v>
      </c>
      <c r="Q1104" s="3">
        <v>7.448</v>
      </c>
    </row>
    <row r="1105" spans="1:17" ht="12.75">
      <c r="A1105" s="6">
        <v>33543</v>
      </c>
      <c r="B1105" s="3">
        <v>137.8</v>
      </c>
      <c r="C1105" s="3">
        <v>150.471724249069</v>
      </c>
      <c r="D1105" s="3">
        <v>157.43254684931506</v>
      </c>
      <c r="E1105" s="2">
        <f t="shared" si="16"/>
        <v>2.645502645502646</v>
      </c>
      <c r="F1105" s="2">
        <f t="shared" si="17"/>
        <v>2.9807334457425667</v>
      </c>
      <c r="G1105" s="2">
        <f t="shared" si="14"/>
        <v>0.77120822622108</v>
      </c>
      <c r="H1105" s="2">
        <f t="shared" si="15"/>
        <v>0.9340838592425325</v>
      </c>
      <c r="I1105" s="2">
        <f t="shared" si="12"/>
        <v>0.13790255986787803</v>
      </c>
      <c r="J1105" s="2">
        <f t="shared" si="13"/>
        <v>0.17632619599787613</v>
      </c>
      <c r="K1105" s="2"/>
      <c r="L1105" s="2"/>
      <c r="M1105" s="3"/>
      <c r="O1105" s="1" t="s">
        <v>1102</v>
      </c>
      <c r="P1105" s="3">
        <v>7.448</v>
      </c>
      <c r="Q1105" s="3">
        <v>7.448</v>
      </c>
    </row>
    <row r="1106" spans="1:17" ht="12.75">
      <c r="A1106" s="6">
        <v>33573</v>
      </c>
      <c r="B1106" s="3">
        <v>137.9</v>
      </c>
      <c r="C1106" s="3">
        <v>150.58662512719874</v>
      </c>
      <c r="D1106" s="3">
        <v>158.23411397260273</v>
      </c>
      <c r="E1106" s="2">
        <f t="shared" si="16"/>
        <v>2.6481481481481484</v>
      </c>
      <c r="F1106" s="2">
        <f t="shared" si="17"/>
        <v>2.9837731515131947</v>
      </c>
      <c r="G1106" s="2">
        <f t="shared" si="14"/>
        <v>0.7724935732647815</v>
      </c>
      <c r="H1106" s="2">
        <f t="shared" si="15"/>
        <v>0.9355607342827603</v>
      </c>
      <c r="I1106" s="2">
        <f t="shared" si="12"/>
        <v>0.13872832369942212</v>
      </c>
      <c r="J1106" s="2">
        <f t="shared" si="13"/>
        <v>0.17722444391496284</v>
      </c>
      <c r="K1106" s="2"/>
      <c r="L1106" s="2"/>
      <c r="M1106" s="3"/>
      <c r="O1106" s="1" t="s">
        <v>1103</v>
      </c>
      <c r="P1106" s="3">
        <v>7.448</v>
      </c>
      <c r="Q1106" s="3">
        <v>7.448</v>
      </c>
    </row>
    <row r="1107" spans="1:17" ht="12.75">
      <c r="A1107" s="6">
        <v>33604</v>
      </c>
      <c r="B1107" s="3">
        <v>138.1</v>
      </c>
      <c r="C1107" s="3">
        <v>150.81097630855098</v>
      </c>
      <c r="D1107" s="3">
        <v>159.0624</v>
      </c>
      <c r="E1107" s="2">
        <f t="shared" si="16"/>
        <v>2.6534391534391535</v>
      </c>
      <c r="F1107" s="2">
        <f t="shared" si="17"/>
        <v>2.9897083679510845</v>
      </c>
      <c r="G1107" s="2">
        <f t="shared" si="14"/>
        <v>0.775064267352185</v>
      </c>
      <c r="H1107" s="2">
        <f t="shared" si="15"/>
        <v>0.9384444255597812</v>
      </c>
      <c r="I1107" s="2">
        <f t="shared" si="12"/>
        <v>0.1403798513625103</v>
      </c>
      <c r="J1107" s="2">
        <f t="shared" si="13"/>
        <v>0.17897832939108627</v>
      </c>
      <c r="K1107" s="2"/>
      <c r="L1107" s="2"/>
      <c r="M1107" s="3"/>
      <c r="O1107" s="1" t="s">
        <v>1104</v>
      </c>
      <c r="P1107" s="3">
        <v>7.35</v>
      </c>
      <c r="Q1107" s="3">
        <v>7.35</v>
      </c>
    </row>
    <row r="1108" spans="1:17" ht="12.75">
      <c r="A1108" s="6">
        <v>33635</v>
      </c>
      <c r="B1108" s="3">
        <v>138.6</v>
      </c>
      <c r="C1108" s="3">
        <v>151.17387388474523</v>
      </c>
      <c r="D1108" s="3">
        <v>159.78276885245901</v>
      </c>
      <c r="E1108" s="2">
        <f t="shared" si="16"/>
        <v>2.666666666666667</v>
      </c>
      <c r="F1108" s="2">
        <f t="shared" si="17"/>
        <v>2.9993088329297684</v>
      </c>
      <c r="G1108" s="2">
        <f t="shared" si="14"/>
        <v>0.781491002570694</v>
      </c>
      <c r="H1108" s="2">
        <f t="shared" si="15"/>
        <v>0.9431089188270596</v>
      </c>
      <c r="I1108" s="2">
        <f t="shared" si="12"/>
        <v>0.1445086705202312</v>
      </c>
      <c r="J1108" s="2">
        <f t="shared" si="13"/>
        <v>0.18181531373131254</v>
      </c>
      <c r="K1108" s="2"/>
      <c r="L1108" s="2"/>
      <c r="M1108" s="3"/>
      <c r="O1108" s="1" t="s">
        <v>1105</v>
      </c>
      <c r="P1108" s="3">
        <v>7.448</v>
      </c>
      <c r="Q1108" s="3">
        <v>7.448</v>
      </c>
    </row>
    <row r="1109" spans="1:17" ht="12.75">
      <c r="A1109" s="6">
        <v>33664</v>
      </c>
      <c r="B1109" s="3">
        <v>139.3</v>
      </c>
      <c r="C1109" s="3">
        <v>151.83706368244805</v>
      </c>
      <c r="D1109" s="3">
        <v>160.45666229508197</v>
      </c>
      <c r="E1109" s="2">
        <f t="shared" si="16"/>
        <v>2.6851851851851856</v>
      </c>
      <c r="F1109" s="2">
        <f t="shared" si="17"/>
        <v>3.0168535365727003</v>
      </c>
      <c r="G1109" s="2">
        <f t="shared" si="14"/>
        <v>0.790488431876607</v>
      </c>
      <c r="H1109" s="2">
        <f t="shared" si="15"/>
        <v>0.9516332092859647</v>
      </c>
      <c r="I1109" s="2">
        <f t="shared" si="12"/>
        <v>0.15028901734104072</v>
      </c>
      <c r="J1109" s="2">
        <f t="shared" si="13"/>
        <v>0.18699985943815278</v>
      </c>
      <c r="K1109" s="2"/>
      <c r="L1109" s="2"/>
      <c r="M1109" s="3"/>
      <c r="O1109" s="1" t="s">
        <v>1106</v>
      </c>
      <c r="P1109" s="3">
        <v>7.35</v>
      </c>
      <c r="Q1109" s="3">
        <v>7.35</v>
      </c>
    </row>
    <row r="1110" spans="1:17" ht="12.75">
      <c r="A1110" s="6">
        <v>33695</v>
      </c>
      <c r="B1110" s="3">
        <v>139.5</v>
      </c>
      <c r="C1110" s="3">
        <v>152.72044656984318</v>
      </c>
      <c r="D1110" s="3">
        <v>161.177031147541</v>
      </c>
      <c r="E1110" s="2">
        <f t="shared" si="16"/>
        <v>2.6904761904761907</v>
      </c>
      <c r="F1110" s="2">
        <f t="shared" si="17"/>
        <v>3.0402234542286557</v>
      </c>
      <c r="G1110" s="2">
        <f t="shared" si="14"/>
        <v>0.7930591259640103</v>
      </c>
      <c r="H1110" s="2">
        <f t="shared" si="15"/>
        <v>0.9629877451136655</v>
      </c>
      <c r="I1110" s="2">
        <f t="shared" si="12"/>
        <v>0.1519405450041289</v>
      </c>
      <c r="J1110" s="2">
        <f t="shared" si="13"/>
        <v>0.19390578436673978</v>
      </c>
      <c r="K1110" s="2"/>
      <c r="L1110" s="2"/>
      <c r="M1110" s="3"/>
      <c r="O1110" s="1" t="s">
        <v>1107</v>
      </c>
      <c r="P1110" s="3">
        <v>7.35</v>
      </c>
      <c r="Q1110" s="3">
        <v>7.35</v>
      </c>
    </row>
    <row r="1111" spans="1:17" ht="12.75">
      <c r="A1111" s="6">
        <v>33725</v>
      </c>
      <c r="B1111" s="3">
        <v>139.7</v>
      </c>
      <c r="C1111" s="3">
        <v>153.30518843979942</v>
      </c>
      <c r="D1111" s="3">
        <v>161.87416229508196</v>
      </c>
      <c r="E1111" s="2">
        <f t="shared" si="16"/>
        <v>2.695767195767196</v>
      </c>
      <c r="F1111" s="2">
        <f t="shared" si="17"/>
        <v>3.05569281586771</v>
      </c>
      <c r="G1111" s="2">
        <f t="shared" si="14"/>
        <v>0.7956298200514138</v>
      </c>
      <c r="H1111" s="2">
        <f t="shared" si="15"/>
        <v>0.9705037074524347</v>
      </c>
      <c r="I1111" s="2">
        <f t="shared" si="12"/>
        <v>0.15359207266721708</v>
      </c>
      <c r="J1111" s="2">
        <f t="shared" si="13"/>
        <v>0.1984770563645788</v>
      </c>
      <c r="K1111" s="2"/>
      <c r="L1111" s="2"/>
      <c r="M1111" s="3"/>
      <c r="O1111" s="1" t="s">
        <v>1108</v>
      </c>
      <c r="P1111" s="3">
        <v>7.448</v>
      </c>
      <c r="Q1111" s="3">
        <v>7.448</v>
      </c>
    </row>
    <row r="1112" spans="1:17" ht="12.75">
      <c r="A1112" s="6">
        <v>33756</v>
      </c>
      <c r="B1112" s="3">
        <v>140.2</v>
      </c>
      <c r="C1112" s="3">
        <v>153.42225296379215</v>
      </c>
      <c r="D1112" s="3">
        <v>162.59453114754098</v>
      </c>
      <c r="E1112" s="2">
        <f t="shared" si="16"/>
        <v>2.708994708994709</v>
      </c>
      <c r="F1112" s="2">
        <f t="shared" si="17"/>
        <v>3.0587897609468824</v>
      </c>
      <c r="G1112" s="2">
        <f t="shared" si="14"/>
        <v>0.8020565552699228</v>
      </c>
      <c r="H1112" s="2">
        <f t="shared" si="15"/>
        <v>0.9720083928507988</v>
      </c>
      <c r="I1112" s="2">
        <f t="shared" si="12"/>
        <v>0.15772089182493798</v>
      </c>
      <c r="J1112" s="2">
        <f t="shared" si="13"/>
        <v>0.19939221877719748</v>
      </c>
      <c r="K1112" s="2"/>
      <c r="L1112" s="2"/>
      <c r="M1112" s="3"/>
      <c r="O1112" s="1" t="s">
        <v>1109</v>
      </c>
      <c r="P1112" s="3">
        <v>7.448</v>
      </c>
      <c r="Q1112" s="3">
        <v>7.448</v>
      </c>
    </row>
    <row r="1113" spans="1:17" ht="12.75">
      <c r="A1113" s="6">
        <v>33786</v>
      </c>
      <c r="B1113" s="3">
        <v>140.5</v>
      </c>
      <c r="C1113" s="3">
        <v>154.0889394731885</v>
      </c>
      <c r="D1113" s="3">
        <v>163.29166229508198</v>
      </c>
      <c r="E1113" s="2">
        <f t="shared" si="16"/>
        <v>2.716931216931217</v>
      </c>
      <c r="F1113" s="2">
        <f t="shared" si="17"/>
        <v>3.0764269701901723</v>
      </c>
      <c r="G1113" s="2">
        <f t="shared" si="14"/>
        <v>0.8059125964010283</v>
      </c>
      <c r="H1113" s="2">
        <f t="shared" si="15"/>
        <v>0.9805776281900838</v>
      </c>
      <c r="I1113" s="2">
        <f t="shared" si="12"/>
        <v>0.1601981833195707</v>
      </c>
      <c r="J1113" s="2">
        <f t="shared" si="13"/>
        <v>0.204604100341226</v>
      </c>
      <c r="K1113" s="2"/>
      <c r="L1113" s="2"/>
      <c r="M1113" s="3"/>
      <c r="O1113" s="1" t="s">
        <v>1110</v>
      </c>
      <c r="P1113" s="3">
        <v>7.35</v>
      </c>
      <c r="Q1113" s="3">
        <v>7.35</v>
      </c>
    </row>
    <row r="1114" spans="1:17" ht="12.75">
      <c r="A1114" s="6">
        <v>33817</v>
      </c>
      <c r="B1114" s="3">
        <v>140.9</v>
      </c>
      <c r="C1114" s="3">
        <v>154.5660665648014</v>
      </c>
      <c r="D1114" s="3">
        <v>164.01203114754097</v>
      </c>
      <c r="E1114" s="2">
        <f t="shared" si="16"/>
        <v>2.727513227513228</v>
      </c>
      <c r="F1114" s="2">
        <f t="shared" si="17"/>
        <v>3.0890493800212013</v>
      </c>
      <c r="G1114" s="2">
        <f t="shared" si="14"/>
        <v>0.8110539845758356</v>
      </c>
      <c r="H1114" s="2">
        <f t="shared" si="15"/>
        <v>0.9867103671568302</v>
      </c>
      <c r="I1114" s="2">
        <f t="shared" si="12"/>
        <v>0.1635012386457475</v>
      </c>
      <c r="J1114" s="2">
        <f t="shared" si="13"/>
        <v>0.2083340841603487</v>
      </c>
      <c r="K1114" s="2"/>
      <c r="L1114" s="2"/>
      <c r="M1114" s="3"/>
      <c r="O1114" s="1" t="s">
        <v>1111</v>
      </c>
      <c r="P1114" s="3">
        <v>7.448</v>
      </c>
      <c r="Q1114" s="3">
        <v>7.448</v>
      </c>
    </row>
    <row r="1115" spans="1:17" ht="12.75">
      <c r="A1115" s="6">
        <v>33848</v>
      </c>
      <c r="B1115" s="3">
        <v>141.3</v>
      </c>
      <c r="C1115" s="3">
        <v>155.12447566293594</v>
      </c>
      <c r="D1115" s="3">
        <v>164.73239999999998</v>
      </c>
      <c r="E1115" s="2">
        <f t="shared" si="16"/>
        <v>2.7380952380952386</v>
      </c>
      <c r="F1115" s="2">
        <f t="shared" si="17"/>
        <v>3.103822107485078</v>
      </c>
      <c r="G1115" s="2">
        <f t="shared" si="14"/>
        <v>0.8161953727506428</v>
      </c>
      <c r="H1115" s="2">
        <f t="shared" si="15"/>
        <v>0.9938878619914646</v>
      </c>
      <c r="I1115" s="2">
        <f t="shared" si="12"/>
        <v>0.1668042939719241</v>
      </c>
      <c r="J1115" s="2">
        <f t="shared" si="13"/>
        <v>0.21269949735340754</v>
      </c>
      <c r="K1115" s="2"/>
      <c r="L1115" s="2"/>
      <c r="M1115" s="3"/>
      <c r="O1115" s="1" t="s">
        <v>1112</v>
      </c>
      <c r="P1115" s="3">
        <v>7.448</v>
      </c>
      <c r="Q1115" s="3">
        <v>7.448</v>
      </c>
    </row>
    <row r="1116" spans="1:17" ht="12.75">
      <c r="A1116" s="6">
        <v>33878</v>
      </c>
      <c r="B1116" s="3">
        <v>141.8</v>
      </c>
      <c r="C1116" s="3">
        <v>155.6836474422152</v>
      </c>
      <c r="D1116" s="3">
        <v>165.42953114754098</v>
      </c>
      <c r="E1116" s="2">
        <f t="shared" si="16"/>
        <v>2.751322751322752</v>
      </c>
      <c r="F1116" s="2">
        <f t="shared" si="17"/>
        <v>3.1186150116988154</v>
      </c>
      <c r="G1116" s="2">
        <f t="shared" si="14"/>
        <v>0.8226221079691518</v>
      </c>
      <c r="H1116" s="2">
        <f t="shared" si="15"/>
        <v>1.0010751599256453</v>
      </c>
      <c r="I1116" s="2">
        <f t="shared" si="12"/>
        <v>0.170933113129645</v>
      </c>
      <c r="J1116" s="2">
        <f t="shared" si="13"/>
        <v>0.2170708728746995</v>
      </c>
      <c r="K1116" s="2"/>
      <c r="L1116" s="2"/>
      <c r="M1116" s="3"/>
      <c r="O1116" s="1" t="s">
        <v>1113</v>
      </c>
      <c r="P1116" s="3">
        <v>7.448</v>
      </c>
      <c r="Q1116" s="3">
        <v>7.448</v>
      </c>
    </row>
    <row r="1117" spans="1:17" ht="12.75">
      <c r="A1117" s="6">
        <v>33909</v>
      </c>
      <c r="B1117" s="3">
        <v>142</v>
      </c>
      <c r="C1117" s="3">
        <v>156.3836859651763</v>
      </c>
      <c r="D1117" s="3">
        <v>166.1499</v>
      </c>
      <c r="E1117" s="2">
        <f t="shared" si="16"/>
        <v>2.7566137566137567</v>
      </c>
      <c r="F1117" s="2">
        <f t="shared" si="17"/>
        <v>3.1371345493432887</v>
      </c>
      <c r="G1117" s="2">
        <f t="shared" si="14"/>
        <v>0.8251928020565553</v>
      </c>
      <c r="H1117" s="2">
        <f t="shared" si="15"/>
        <v>1.0100730843852999</v>
      </c>
      <c r="I1117" s="2">
        <f t="shared" si="12"/>
        <v>0.1725846407927334</v>
      </c>
      <c r="J1117" s="2">
        <f t="shared" si="13"/>
        <v>0.22254348679519764</v>
      </c>
      <c r="K1117" s="2"/>
      <c r="L1117" s="2"/>
      <c r="M1117" s="3"/>
      <c r="O1117" s="1" t="s">
        <v>1114</v>
      </c>
      <c r="P1117" s="3">
        <v>7.448</v>
      </c>
      <c r="Q1117" s="3">
        <v>7.448</v>
      </c>
    </row>
    <row r="1118" spans="1:17" ht="12.75">
      <c r="A1118" s="6">
        <v>33939</v>
      </c>
      <c r="B1118" s="3">
        <v>141.9</v>
      </c>
      <c r="C1118" s="3">
        <v>156.72383904504844</v>
      </c>
      <c r="D1118" s="3">
        <v>166.84703114754097</v>
      </c>
      <c r="E1118" s="2">
        <f t="shared" si="16"/>
        <v>2.7539682539682544</v>
      </c>
      <c r="F1118" s="2">
        <f t="shared" si="17"/>
        <v>3.1461333080700644</v>
      </c>
      <c r="G1118" s="2">
        <f t="shared" si="14"/>
        <v>0.8239074550128536</v>
      </c>
      <c r="H1118" s="2">
        <f t="shared" si="15"/>
        <v>1.0144452319414965</v>
      </c>
      <c r="I1118" s="2">
        <f t="shared" si="12"/>
        <v>0.1717588769611893</v>
      </c>
      <c r="J1118" s="2">
        <f t="shared" si="13"/>
        <v>0.22520266399609556</v>
      </c>
      <c r="K1118" s="2"/>
      <c r="L1118" s="2"/>
      <c r="M1118" s="3"/>
      <c r="O1118" s="1" t="s">
        <v>1115</v>
      </c>
      <c r="P1118" s="3">
        <v>7.546</v>
      </c>
      <c r="Q1118" s="3">
        <v>7.546</v>
      </c>
    </row>
    <row r="1119" spans="1:17" ht="12.75">
      <c r="A1119" s="6">
        <v>33970</v>
      </c>
      <c r="B1119" s="3">
        <v>142.6</v>
      </c>
      <c r="C1119" s="3">
        <v>157.55121310839917</v>
      </c>
      <c r="D1119" s="3">
        <v>167.5674</v>
      </c>
      <c r="E1119" s="2">
        <f t="shared" si="16"/>
        <v>2.7724867724867726</v>
      </c>
      <c r="F1119" s="2">
        <f t="shared" si="17"/>
        <v>3.168021510804211</v>
      </c>
      <c r="G1119" s="2">
        <f t="shared" si="14"/>
        <v>0.8329048843187661</v>
      </c>
      <c r="H1119" s="2">
        <f t="shared" si="15"/>
        <v>1.025079860005131</v>
      </c>
      <c r="I1119" s="2">
        <f t="shared" si="12"/>
        <v>0.17753922378199838</v>
      </c>
      <c r="J1119" s="2">
        <f t="shared" si="13"/>
        <v>0.2316707349208207</v>
      </c>
      <c r="K1119" s="2"/>
      <c r="L1119" s="2"/>
      <c r="M1119" s="3"/>
      <c r="O1119" s="1" t="s">
        <v>1116</v>
      </c>
      <c r="P1119" s="3">
        <v>7.644</v>
      </c>
      <c r="Q1119" s="3">
        <v>7.644</v>
      </c>
    </row>
    <row r="1120" spans="1:17" ht="12.75">
      <c r="A1120" s="6">
        <v>34001</v>
      </c>
      <c r="B1120" s="3">
        <v>143.1</v>
      </c>
      <c r="C1120" s="3">
        <v>157.73126147310504</v>
      </c>
      <c r="D1120" s="3">
        <v>168.33789863013695</v>
      </c>
      <c r="E1120" s="2">
        <f t="shared" si="16"/>
        <v>2.785714285714286</v>
      </c>
      <c r="F1120" s="2">
        <f t="shared" si="17"/>
        <v>3.1727846950556895</v>
      </c>
      <c r="G1120" s="2">
        <f t="shared" si="14"/>
        <v>0.8393316195372751</v>
      </c>
      <c r="H1120" s="2">
        <f t="shared" si="15"/>
        <v>1.027394106338111</v>
      </c>
      <c r="I1120" s="2">
        <f t="shared" si="12"/>
        <v>0.18166804293971928</v>
      </c>
      <c r="J1120" s="2">
        <f t="shared" si="13"/>
        <v>0.23307827915550705</v>
      </c>
      <c r="K1120" s="2"/>
      <c r="L1120" s="2"/>
      <c r="M1120" s="3"/>
      <c r="O1120" s="1" t="s">
        <v>1117</v>
      </c>
      <c r="P1120" s="3">
        <v>7.644</v>
      </c>
      <c r="Q1120" s="3">
        <v>7.644</v>
      </c>
    </row>
    <row r="1121" spans="1:17" ht="12.75">
      <c r="A1121" s="6">
        <v>34029</v>
      </c>
      <c r="B1121" s="3">
        <v>143.6</v>
      </c>
      <c r="C1121" s="3">
        <v>158.46520253683366</v>
      </c>
      <c r="D1121" s="3">
        <v>169.03383287671232</v>
      </c>
      <c r="E1121" s="2">
        <f t="shared" si="16"/>
        <v>2.798941798941799</v>
      </c>
      <c r="F1121" s="2">
        <f t="shared" si="17"/>
        <v>3.19220112531306</v>
      </c>
      <c r="G1121" s="2">
        <f t="shared" si="14"/>
        <v>0.8457583547557841</v>
      </c>
      <c r="H1121" s="2">
        <f t="shared" si="15"/>
        <v>1.0368277961032604</v>
      </c>
      <c r="I1121" s="2">
        <f t="shared" si="12"/>
        <v>0.18579686209744017</v>
      </c>
      <c r="J1121" s="2">
        <f t="shared" si="13"/>
        <v>0.23881592922824413</v>
      </c>
      <c r="K1121" s="2"/>
      <c r="L1121" s="2"/>
      <c r="M1121" s="3"/>
      <c r="O1121" s="1" t="s">
        <v>1118</v>
      </c>
      <c r="P1121" s="3">
        <v>7.644</v>
      </c>
      <c r="Q1121" s="3">
        <v>7.644</v>
      </c>
    </row>
    <row r="1122" spans="1:17" ht="12.75">
      <c r="A1122" s="6">
        <v>34060</v>
      </c>
      <c r="B1122" s="3">
        <v>144</v>
      </c>
      <c r="C1122" s="3">
        <v>159.2006150923524</v>
      </c>
      <c r="D1122" s="3">
        <v>169.80433150684928</v>
      </c>
      <c r="E1122" s="2">
        <f t="shared" si="16"/>
        <v>2.8095238095238098</v>
      </c>
      <c r="F1122" s="2">
        <f t="shared" si="17"/>
        <v>3.211656483924667</v>
      </c>
      <c r="G1122" s="2">
        <f t="shared" si="14"/>
        <v>0.8508997429305913</v>
      </c>
      <c r="H1122" s="2">
        <f t="shared" si="15"/>
        <v>1.0462803996446324</v>
      </c>
      <c r="I1122" s="2">
        <f t="shared" si="12"/>
        <v>0.18909991742361698</v>
      </c>
      <c r="J1122" s="2">
        <f t="shared" si="13"/>
        <v>0.2445650828199879</v>
      </c>
      <c r="K1122" s="2"/>
      <c r="L1122" s="2"/>
      <c r="M1122" s="3"/>
      <c r="O1122" s="1" t="s">
        <v>1119</v>
      </c>
      <c r="P1122" s="3">
        <v>7.546</v>
      </c>
      <c r="Q1122" s="3">
        <v>7.546</v>
      </c>
    </row>
    <row r="1123" spans="1:17" ht="12.75">
      <c r="A1123" s="6">
        <v>34090</v>
      </c>
      <c r="B1123" s="3">
        <v>144.2</v>
      </c>
      <c r="C1123" s="3">
        <v>159.8721534960108</v>
      </c>
      <c r="D1123" s="3">
        <v>170.54997534246576</v>
      </c>
      <c r="E1123" s="2">
        <f t="shared" si="16"/>
        <v>2.814814814814815</v>
      </c>
      <c r="F1123" s="2">
        <f t="shared" si="17"/>
        <v>3.229422050159016</v>
      </c>
      <c r="G1123" s="2">
        <f t="shared" si="14"/>
        <v>0.8534704370179949</v>
      </c>
      <c r="H1123" s="2">
        <f t="shared" si="15"/>
        <v>1.054911998663378</v>
      </c>
      <c r="I1123" s="2">
        <f t="shared" si="12"/>
        <v>0.19075144508670516</v>
      </c>
      <c r="J1123" s="2">
        <f t="shared" si="13"/>
        <v>0.24981489450244343</v>
      </c>
      <c r="K1123" s="2"/>
      <c r="L1123" s="2"/>
      <c r="M1123" s="3"/>
      <c r="O1123" s="1" t="s">
        <v>1120</v>
      </c>
      <c r="P1123" s="3">
        <v>7.448</v>
      </c>
      <c r="Q1123" s="3">
        <v>7.448</v>
      </c>
    </row>
    <row r="1124" spans="1:17" ht="12.75">
      <c r="A1124" s="6">
        <v>34121</v>
      </c>
      <c r="B1124" s="3">
        <v>144.4</v>
      </c>
      <c r="C1124" s="3">
        <v>160.27715262291014</v>
      </c>
      <c r="D1124" s="3">
        <v>171.3204739726027</v>
      </c>
      <c r="E1124" s="2">
        <f t="shared" si="16"/>
        <v>2.8201058201058204</v>
      </c>
      <c r="F1124" s="2">
        <f t="shared" si="17"/>
        <v>3.240136312775401</v>
      </c>
      <c r="G1124" s="2">
        <f t="shared" si="14"/>
        <v>0.8560411311053986</v>
      </c>
      <c r="H1124" s="2">
        <f t="shared" si="15"/>
        <v>1.0601176429679966</v>
      </c>
      <c r="I1124" s="2">
        <f t="shared" si="12"/>
        <v>0.19240297274979357</v>
      </c>
      <c r="J1124" s="2">
        <f t="shared" si="13"/>
        <v>0.25298101149023955</v>
      </c>
      <c r="K1124" s="2"/>
      <c r="L1124" s="2"/>
      <c r="M1124" s="3"/>
      <c r="O1124" s="1" t="s">
        <v>1121</v>
      </c>
      <c r="P1124" s="3">
        <v>7.35</v>
      </c>
      <c r="Q1124" s="3">
        <v>7.35</v>
      </c>
    </row>
    <row r="1125" spans="1:17" ht="12.75">
      <c r="A1125" s="6">
        <v>34151</v>
      </c>
      <c r="B1125" s="3">
        <v>144.4</v>
      </c>
      <c r="C1125" s="3">
        <v>160.68286862080797</v>
      </c>
      <c r="D1125" s="3">
        <v>172.0661178082192</v>
      </c>
      <c r="E1125" s="2">
        <f t="shared" si="16"/>
        <v>2.8201058201058204</v>
      </c>
      <c r="F1125" s="2">
        <f t="shared" si="17"/>
        <v>3.2508695402330154</v>
      </c>
      <c r="G1125" s="2">
        <f t="shared" si="14"/>
        <v>0.8560411311053986</v>
      </c>
      <c r="H1125" s="2">
        <f t="shared" si="15"/>
        <v>1.0653325015528017</v>
      </c>
      <c r="I1125" s="2">
        <f t="shared" si="12"/>
        <v>0.19240297274979357</v>
      </c>
      <c r="J1125" s="2">
        <f t="shared" si="13"/>
        <v>0.25615273268134287</v>
      </c>
      <c r="K1125" s="2"/>
      <c r="L1125" s="2"/>
      <c r="M1125" s="3"/>
      <c r="O1125" s="1" t="s">
        <v>1122</v>
      </c>
      <c r="P1125" s="3">
        <v>7.154</v>
      </c>
      <c r="Q1125" s="3">
        <v>7.154</v>
      </c>
    </row>
    <row r="1126" spans="1:17" ht="12.75">
      <c r="A1126" s="6">
        <v>34182</v>
      </c>
      <c r="B1126" s="3">
        <v>144.8</v>
      </c>
      <c r="C1126" s="3">
        <v>160.91243539708432</v>
      </c>
      <c r="D1126" s="3">
        <v>172.83661643835617</v>
      </c>
      <c r="E1126" s="2">
        <f t="shared" si="16"/>
        <v>2.830687830687831</v>
      </c>
      <c r="F1126" s="2">
        <f t="shared" si="17"/>
        <v>3.2569427353726015</v>
      </c>
      <c r="G1126" s="2">
        <f t="shared" si="14"/>
        <v>0.8611825192802058</v>
      </c>
      <c r="H1126" s="2">
        <f t="shared" si="15"/>
        <v>1.0682832313249913</v>
      </c>
      <c r="I1126" s="2">
        <f t="shared" si="12"/>
        <v>0.19570602807597037</v>
      </c>
      <c r="J1126" s="2">
        <f t="shared" si="13"/>
        <v>0.2579473915384294</v>
      </c>
      <c r="K1126" s="2"/>
      <c r="L1126" s="2"/>
      <c r="M1126" s="3"/>
      <c r="O1126" s="1" t="s">
        <v>1123</v>
      </c>
      <c r="P1126" s="3">
        <v>7.252000000000001</v>
      </c>
      <c r="Q1126" s="3">
        <v>7.252000000000001</v>
      </c>
    </row>
    <row r="1127" spans="1:17" ht="12.75">
      <c r="A1127" s="6">
        <v>34213</v>
      </c>
      <c r="B1127" s="3">
        <v>145.1</v>
      </c>
      <c r="C1127" s="3">
        <v>161.54257514943436</v>
      </c>
      <c r="D1127" s="3">
        <v>173.60711506849313</v>
      </c>
      <c r="E1127" s="2">
        <f t="shared" si="16"/>
        <v>2.8386243386243386</v>
      </c>
      <c r="F1127" s="2">
        <f t="shared" si="17"/>
        <v>3.273613099191385</v>
      </c>
      <c r="G1127" s="2">
        <f t="shared" si="14"/>
        <v>0.8650385604113111</v>
      </c>
      <c r="H1127" s="2">
        <f t="shared" si="15"/>
        <v>1.0763827140030124</v>
      </c>
      <c r="I1127" s="2">
        <f t="shared" si="12"/>
        <v>0.19818331957060287</v>
      </c>
      <c r="J1127" s="2">
        <f t="shared" si="13"/>
        <v>0.2628735655523724</v>
      </c>
      <c r="K1127" s="2"/>
      <c r="L1127" s="2"/>
      <c r="M1127" s="3"/>
      <c r="O1127" s="1" t="s">
        <v>1124</v>
      </c>
      <c r="P1127" s="3">
        <v>7.154</v>
      </c>
      <c r="Q1127" s="3">
        <v>7.154</v>
      </c>
    </row>
    <row r="1128" spans="1:17" ht="12.75">
      <c r="A1128" s="6">
        <v>34243</v>
      </c>
      <c r="B1128" s="3">
        <v>145.7</v>
      </c>
      <c r="C1128" s="3">
        <v>162.77886765055683</v>
      </c>
      <c r="D1128" s="3">
        <v>174.35275890410958</v>
      </c>
      <c r="E1128" s="2">
        <f t="shared" si="16"/>
        <v>2.8544973544973544</v>
      </c>
      <c r="F1128" s="2">
        <f t="shared" si="17"/>
        <v>3.306319250014731</v>
      </c>
      <c r="G1128" s="2">
        <f t="shared" si="14"/>
        <v>0.8727506426735219</v>
      </c>
      <c r="H1128" s="2">
        <f t="shared" si="15"/>
        <v>1.0922733631176973</v>
      </c>
      <c r="I1128" s="2">
        <f t="shared" si="12"/>
        <v>0.20313790255986786</v>
      </c>
      <c r="J1128" s="2">
        <f t="shared" si="13"/>
        <v>0.27253839302905436</v>
      </c>
      <c r="K1128" s="2"/>
      <c r="L1128" s="2"/>
      <c r="M1128" s="3"/>
      <c r="O1128" s="1" t="s">
        <v>1125</v>
      </c>
      <c r="P1128" s="3">
        <v>7.252000000000001</v>
      </c>
      <c r="Q1128" s="3">
        <v>7.252000000000001</v>
      </c>
    </row>
    <row r="1129" spans="1:17" ht="12.75">
      <c r="A1129" s="6">
        <v>34274</v>
      </c>
      <c r="B1129" s="3">
        <v>145.8</v>
      </c>
      <c r="C1129" s="3">
        <v>162.96489014032966</v>
      </c>
      <c r="D1129" s="3">
        <v>175.12325753424656</v>
      </c>
      <c r="E1129" s="2">
        <f t="shared" si="16"/>
        <v>2.8571428571428577</v>
      </c>
      <c r="F1129" s="2">
        <f t="shared" si="17"/>
        <v>3.311240479902901</v>
      </c>
      <c r="G1129" s="2">
        <f t="shared" si="14"/>
        <v>0.8740359897172238</v>
      </c>
      <c r="H1129" s="2">
        <f t="shared" si="15"/>
        <v>1.0946643976906127</v>
      </c>
      <c r="I1129" s="2">
        <f t="shared" si="12"/>
        <v>0.20396366639141217</v>
      </c>
      <c r="J1129" s="2">
        <f t="shared" si="13"/>
        <v>0.2739926405221069</v>
      </c>
      <c r="K1129" s="2"/>
      <c r="L1129" s="2"/>
      <c r="M1129" s="3"/>
      <c r="O1129" s="1" t="s">
        <v>1126</v>
      </c>
      <c r="P1129" s="3">
        <v>7.252000000000001</v>
      </c>
      <c r="Q1129" s="3">
        <v>7.252000000000001</v>
      </c>
    </row>
    <row r="1130" spans="1:17" ht="12.75">
      <c r="A1130" s="6">
        <v>34304</v>
      </c>
      <c r="B1130" s="3">
        <v>145.8</v>
      </c>
      <c r="C1130" s="3">
        <v>163.2631026518934</v>
      </c>
      <c r="D1130" s="3">
        <v>175.86890136986298</v>
      </c>
      <c r="E1130" s="2">
        <f t="shared" si="16"/>
        <v>2.8571428571428577</v>
      </c>
      <c r="F1130" s="2">
        <f t="shared" si="17"/>
        <v>3.31912969978554</v>
      </c>
      <c r="G1130" s="2">
        <f t="shared" si="14"/>
        <v>0.8740359897172238</v>
      </c>
      <c r="H1130" s="2">
        <f t="shared" si="15"/>
        <v>1.0984974633919462</v>
      </c>
      <c r="I1130" s="2">
        <f t="shared" si="12"/>
        <v>0.20396366639141217</v>
      </c>
      <c r="J1130" s="2">
        <f t="shared" si="13"/>
        <v>0.2763239435697553</v>
      </c>
      <c r="K1130" s="2"/>
      <c r="L1130" s="2"/>
      <c r="M1130" s="3"/>
      <c r="O1130" s="1" t="s">
        <v>1127</v>
      </c>
      <c r="P1130" s="3">
        <v>7.154</v>
      </c>
      <c r="Q1130" s="3">
        <v>7.154</v>
      </c>
    </row>
    <row r="1131" spans="1:17" ht="12.75">
      <c r="A1131" s="6">
        <v>34335</v>
      </c>
      <c r="B1131" s="3">
        <v>146.2</v>
      </c>
      <c r="C1131" s="3">
        <v>163.49635579507148</v>
      </c>
      <c r="D1131" s="3">
        <v>176.6394</v>
      </c>
      <c r="E1131" s="2">
        <f t="shared" si="16"/>
        <v>2.867724867724868</v>
      </c>
      <c r="F1131" s="2">
        <f t="shared" si="17"/>
        <v>3.325300417859034</v>
      </c>
      <c r="G1131" s="2">
        <f t="shared" si="14"/>
        <v>0.8791773778920309</v>
      </c>
      <c r="H1131" s="2">
        <f t="shared" si="15"/>
        <v>1.1014955757721272</v>
      </c>
      <c r="I1131" s="2">
        <f t="shared" si="12"/>
        <v>0.20726672171758875</v>
      </c>
      <c r="J1131" s="2">
        <f t="shared" si="13"/>
        <v>0.27814742093062517</v>
      </c>
      <c r="K1131" s="2"/>
      <c r="L1131" s="2"/>
      <c r="M1131" s="3"/>
      <c r="O1131" s="1" t="s">
        <v>1128</v>
      </c>
      <c r="P1131" s="3">
        <v>7.056</v>
      </c>
      <c r="Q1131" s="3">
        <v>7.056</v>
      </c>
    </row>
    <row r="1132" spans="1:17" ht="12.75">
      <c r="A1132" s="6">
        <v>34366</v>
      </c>
      <c r="B1132" s="3">
        <v>146.7</v>
      </c>
      <c r="C1132" s="3">
        <v>164.13226049722797</v>
      </c>
      <c r="D1132" s="3">
        <v>177.53510465753422</v>
      </c>
      <c r="E1132" s="2">
        <f t="shared" si="16"/>
        <v>2.880952380952381</v>
      </c>
      <c r="F1132" s="2">
        <f t="shared" si="17"/>
        <v>3.34212329357746</v>
      </c>
      <c r="G1132" s="2">
        <f t="shared" si="14"/>
        <v>0.8856041131105397</v>
      </c>
      <c r="H1132" s="2">
        <f t="shared" si="15"/>
        <v>1.1096691580620561</v>
      </c>
      <c r="I1132" s="2">
        <f t="shared" si="12"/>
        <v>0.21139554087530965</v>
      </c>
      <c r="J1132" s="2">
        <f t="shared" si="13"/>
        <v>0.2831186629565803</v>
      </c>
      <c r="K1132" s="2"/>
      <c r="L1132" s="2"/>
      <c r="M1132" s="3"/>
      <c r="O1132" s="1" t="s">
        <v>1129</v>
      </c>
      <c r="P1132" s="3">
        <v>6.958</v>
      </c>
      <c r="Q1132" s="3">
        <v>6.958</v>
      </c>
    </row>
    <row r="1133" spans="1:17" ht="12.75">
      <c r="A1133" s="6">
        <v>34394</v>
      </c>
      <c r="B1133" s="3">
        <v>147.2</v>
      </c>
      <c r="C1133" s="3">
        <v>164.8817989559623</v>
      </c>
      <c r="D1133" s="3">
        <v>178.3441282191781</v>
      </c>
      <c r="E1133" s="2">
        <f t="shared" si="16"/>
        <v>2.894179894179894</v>
      </c>
      <c r="F1133" s="2">
        <f t="shared" si="17"/>
        <v>3.3619523533323363</v>
      </c>
      <c r="G1133" s="2">
        <f t="shared" si="14"/>
        <v>0.8920308483290487</v>
      </c>
      <c r="H1133" s="2">
        <f t="shared" si="15"/>
        <v>1.1193033284828058</v>
      </c>
      <c r="I1133" s="2">
        <f t="shared" si="12"/>
        <v>0.21552436003303055</v>
      </c>
      <c r="J1133" s="2">
        <f t="shared" si="13"/>
        <v>0.2889782470632767</v>
      </c>
      <c r="K1133" s="2"/>
      <c r="L1133" s="2"/>
      <c r="M1133" s="3"/>
      <c r="O1133" s="1" t="s">
        <v>1130</v>
      </c>
      <c r="P1133" s="3">
        <v>6.958</v>
      </c>
      <c r="Q1133" s="3">
        <v>6.958</v>
      </c>
    </row>
    <row r="1134" spans="1:17" ht="12.75">
      <c r="A1134" s="6">
        <v>34425</v>
      </c>
      <c r="B1134" s="3">
        <v>147.4</v>
      </c>
      <c r="C1134" s="3">
        <v>165.90524580803378</v>
      </c>
      <c r="D1134" s="3">
        <v>179.23983287671234</v>
      </c>
      <c r="E1134" s="2">
        <f t="shared" si="16"/>
        <v>2.8994708994709</v>
      </c>
      <c r="F1134" s="2">
        <f t="shared" si="17"/>
        <v>3.389027666879201</v>
      </c>
      <c r="G1134" s="2">
        <f t="shared" si="14"/>
        <v>0.8946015424164526</v>
      </c>
      <c r="H1134" s="2">
        <f t="shared" si="15"/>
        <v>1.1324581723397658</v>
      </c>
      <c r="I1134" s="2">
        <f t="shared" si="12"/>
        <v>0.21717588769611895</v>
      </c>
      <c r="J1134" s="2">
        <f t="shared" si="13"/>
        <v>0.29697913459421565</v>
      </c>
      <c r="K1134" s="2"/>
      <c r="L1134" s="2"/>
      <c r="M1134" s="3"/>
      <c r="O1134" s="1" t="s">
        <v>1131</v>
      </c>
      <c r="P1134" s="3">
        <v>6.958</v>
      </c>
      <c r="Q1134" s="3">
        <v>6.958</v>
      </c>
    </row>
    <row r="1135" spans="1:17" ht="12.75">
      <c r="A1135" s="6">
        <v>34455</v>
      </c>
      <c r="B1135" s="3">
        <v>147.5</v>
      </c>
      <c r="C1135" s="3">
        <v>166.09484109971402</v>
      </c>
      <c r="D1135" s="3">
        <v>180.1066438356164</v>
      </c>
      <c r="E1135" s="2">
        <f t="shared" si="16"/>
        <v>2.9021164021164023</v>
      </c>
      <c r="F1135" s="2">
        <f t="shared" si="17"/>
        <v>3.39404341533635</v>
      </c>
      <c r="G1135" s="2">
        <f t="shared" si="14"/>
        <v>0.8958868894601544</v>
      </c>
      <c r="H1135" s="2">
        <f t="shared" si="15"/>
        <v>1.1348951298163756</v>
      </c>
      <c r="I1135" s="2">
        <f t="shared" si="12"/>
        <v>0.21800165152766304</v>
      </c>
      <c r="J1135" s="2">
        <f t="shared" si="13"/>
        <v>0.2984613127865261</v>
      </c>
      <c r="K1135" s="2"/>
      <c r="L1135" s="2"/>
      <c r="M1135" s="3"/>
      <c r="O1135" s="1" t="s">
        <v>1132</v>
      </c>
      <c r="P1135" s="3">
        <v>6.86</v>
      </c>
      <c r="Q1135" s="3">
        <v>6.86</v>
      </c>
    </row>
    <row r="1136" spans="1:17" ht="12.75">
      <c r="A1136" s="6">
        <v>34486</v>
      </c>
      <c r="B1136" s="3">
        <v>148</v>
      </c>
      <c r="C1136" s="3">
        <v>166.39746490010592</v>
      </c>
      <c r="D1136" s="3">
        <v>181.00234849315066</v>
      </c>
      <c r="E1136" s="2">
        <f t="shared" si="16"/>
        <v>2.915343915343916</v>
      </c>
      <c r="F1136" s="2">
        <f t="shared" si="17"/>
        <v>3.402049335981638</v>
      </c>
      <c r="G1136" s="2">
        <f t="shared" si="14"/>
        <v>0.9023136246786634</v>
      </c>
      <c r="H1136" s="2">
        <f t="shared" si="15"/>
        <v>1.138784895888251</v>
      </c>
      <c r="I1136" s="2">
        <f aca="true" t="shared" si="18" ref="I1136:I1199">(B1136/$B$1071)-1</f>
        <v>0.22213047068538394</v>
      </c>
      <c r="J1136" s="2">
        <f aca="true" t="shared" si="19" ref="J1136:J1199">(C1136/$C$1071)-1</f>
        <v>0.3008271014801158</v>
      </c>
      <c r="K1136" s="2"/>
      <c r="L1136" s="2"/>
      <c r="M1136" s="3"/>
      <c r="O1136" s="1" t="s">
        <v>1133</v>
      </c>
      <c r="P1136" s="3">
        <v>6.958</v>
      </c>
      <c r="Q1136" s="3">
        <v>6.958</v>
      </c>
    </row>
    <row r="1137" spans="1:17" ht="12.75">
      <c r="A1137" s="6">
        <v>34516</v>
      </c>
      <c r="B1137" s="3">
        <v>148.4</v>
      </c>
      <c r="C1137" s="3">
        <v>167.6519532189656</v>
      </c>
      <c r="D1137" s="3">
        <v>181.8691594520548</v>
      </c>
      <c r="E1137" s="2">
        <f t="shared" si="16"/>
        <v>2.9259259259259265</v>
      </c>
      <c r="F1137" s="2">
        <f t="shared" si="17"/>
        <v>3.4352368576445924</v>
      </c>
      <c r="G1137" s="2">
        <f t="shared" si="14"/>
        <v>0.9074550128534706</v>
      </c>
      <c r="H1137" s="2">
        <f t="shared" si="15"/>
        <v>1.1549094244082982</v>
      </c>
      <c r="I1137" s="2">
        <f t="shared" si="18"/>
        <v>0.22543352601156075</v>
      </c>
      <c r="J1137" s="2">
        <f t="shared" si="19"/>
        <v>0.31063417639344193</v>
      </c>
      <c r="K1137" s="2"/>
      <c r="L1137" s="2"/>
      <c r="M1137" s="3"/>
      <c r="O1137" s="1" t="s">
        <v>1134</v>
      </c>
      <c r="P1137" s="3">
        <v>6.958</v>
      </c>
      <c r="Q1137" s="3">
        <v>6.958</v>
      </c>
    </row>
    <row r="1138" spans="1:17" ht="12.75">
      <c r="A1138" s="6">
        <v>34547</v>
      </c>
      <c r="B1138" s="3">
        <v>149</v>
      </c>
      <c r="C1138" s="3">
        <v>167.8435446349965</v>
      </c>
      <c r="D1138" s="3">
        <v>182.76486410958904</v>
      </c>
      <c r="E1138" s="2">
        <f t="shared" si="16"/>
        <v>2.9417989417989423</v>
      </c>
      <c r="F1138" s="2">
        <f t="shared" si="17"/>
        <v>3.4403054136242464</v>
      </c>
      <c r="G1138" s="2">
        <f t="shared" si="14"/>
        <v>0.9151670951156814</v>
      </c>
      <c r="H1138" s="2">
        <f t="shared" si="15"/>
        <v>1.1573720390102378</v>
      </c>
      <c r="I1138" s="2">
        <f t="shared" si="18"/>
        <v>0.23038810900082574</v>
      </c>
      <c r="J1138" s="2">
        <f t="shared" si="19"/>
        <v>0.31213195946684147</v>
      </c>
      <c r="K1138" s="2"/>
      <c r="L1138" s="2"/>
      <c r="M1138" s="3"/>
      <c r="O1138" s="1" t="s">
        <v>1135</v>
      </c>
      <c r="P1138" s="3">
        <v>6.958</v>
      </c>
      <c r="Q1138" s="3">
        <v>6.958</v>
      </c>
    </row>
    <row r="1139" spans="1:17" ht="12.75">
      <c r="A1139" s="6">
        <v>34578</v>
      </c>
      <c r="B1139" s="3">
        <v>149.4</v>
      </c>
      <c r="C1139" s="3">
        <v>168.71474322804892</v>
      </c>
      <c r="D1139" s="3">
        <v>183.66056876712327</v>
      </c>
      <c r="E1139" s="2">
        <f t="shared" si="16"/>
        <v>2.952380952380953</v>
      </c>
      <c r="F1139" s="2">
        <f t="shared" si="17"/>
        <v>3.4633529954510296</v>
      </c>
      <c r="G1139" s="2">
        <f t="shared" si="14"/>
        <v>0.9203084832904886</v>
      </c>
      <c r="H1139" s="2">
        <f t="shared" si="15"/>
        <v>1.1685699643708087</v>
      </c>
      <c r="I1139" s="2">
        <f t="shared" si="18"/>
        <v>0.23369116432700254</v>
      </c>
      <c r="J1139" s="2">
        <f t="shared" si="19"/>
        <v>0.31894263258192934</v>
      </c>
      <c r="K1139" s="2"/>
      <c r="L1139" s="2"/>
      <c r="M1139" s="3"/>
      <c r="O1139" s="1" t="s">
        <v>1136</v>
      </c>
      <c r="P1139" s="3">
        <v>7.056</v>
      </c>
      <c r="Q1139" s="3">
        <v>7.056</v>
      </c>
    </row>
    <row r="1140" spans="1:17" ht="12.75">
      <c r="A1140" s="6">
        <v>34608</v>
      </c>
      <c r="B1140" s="3">
        <v>149.5</v>
      </c>
      <c r="C1140" s="3">
        <v>169.40935767913655</v>
      </c>
      <c r="D1140" s="3">
        <v>184.5273797260274</v>
      </c>
      <c r="E1140" s="2">
        <f t="shared" si="16"/>
        <v>2.9550264550264553</v>
      </c>
      <c r="F1140" s="2">
        <f t="shared" si="17"/>
        <v>3.481729039130597</v>
      </c>
      <c r="G1140" s="2">
        <f t="shared" si="14"/>
        <v>0.9215938303341904</v>
      </c>
      <c r="H1140" s="2">
        <f t="shared" si="15"/>
        <v>1.177498170682989</v>
      </c>
      <c r="I1140" s="2">
        <f t="shared" si="18"/>
        <v>0.23451692815854663</v>
      </c>
      <c r="J1140" s="2">
        <f t="shared" si="19"/>
        <v>0.32437284333422034</v>
      </c>
      <c r="K1140" s="2"/>
      <c r="L1140" s="2"/>
      <c r="M1140" s="3"/>
      <c r="O1140" s="1" t="s">
        <v>1137</v>
      </c>
      <c r="P1140" s="3">
        <v>6.958</v>
      </c>
      <c r="Q1140" s="3">
        <v>6.958</v>
      </c>
    </row>
    <row r="1141" spans="1:17" ht="12.75">
      <c r="A1141" s="6">
        <v>34639</v>
      </c>
      <c r="B1141" s="3">
        <v>149.7</v>
      </c>
      <c r="C1141" s="3">
        <v>169.71648017323994</v>
      </c>
      <c r="D1141" s="3">
        <v>185.42308438356162</v>
      </c>
      <c r="E1141" s="2">
        <f t="shared" si="16"/>
        <v>2.9603174603174605</v>
      </c>
      <c r="F1141" s="2">
        <f t="shared" si="17"/>
        <v>3.489853972837036</v>
      </c>
      <c r="G1141" s="2">
        <f t="shared" si="14"/>
        <v>0.9241645244215937</v>
      </c>
      <c r="H1141" s="2">
        <f t="shared" si="15"/>
        <v>1.1814457605814903</v>
      </c>
      <c r="I1141" s="2">
        <f t="shared" si="18"/>
        <v>0.23616845582163504</v>
      </c>
      <c r="J1141" s="2">
        <f t="shared" si="19"/>
        <v>0.32677380096926445</v>
      </c>
      <c r="K1141" s="2"/>
      <c r="L1141" s="2"/>
      <c r="M1141" s="3"/>
      <c r="O1141" s="1" t="s">
        <v>1138</v>
      </c>
      <c r="P1141" s="3">
        <v>6.958</v>
      </c>
      <c r="Q1141" s="3">
        <v>6.958</v>
      </c>
    </row>
    <row r="1142" spans="1:17" ht="12.75">
      <c r="A1142" s="6">
        <v>34669</v>
      </c>
      <c r="B1142" s="3">
        <v>149.7</v>
      </c>
      <c r="C1142" s="3">
        <v>170.13773583975384</v>
      </c>
      <c r="D1142" s="3">
        <v>186.28989534246577</v>
      </c>
      <c r="E1142" s="2">
        <f t="shared" si="16"/>
        <v>2.9603174603174605</v>
      </c>
      <c r="F1142" s="2">
        <f t="shared" si="17"/>
        <v>3.5009983026389913</v>
      </c>
      <c r="G1142" s="2">
        <f t="shared" si="14"/>
        <v>0.9241645244215937</v>
      </c>
      <c r="H1142" s="2">
        <f t="shared" si="15"/>
        <v>1.1868603578374533</v>
      </c>
      <c r="I1142" s="2">
        <f t="shared" si="18"/>
        <v>0.23616845582163504</v>
      </c>
      <c r="J1142" s="2">
        <f t="shared" si="19"/>
        <v>0.3300670049131005</v>
      </c>
      <c r="K1142" s="2"/>
      <c r="L1142" s="2"/>
      <c r="M1142" s="3"/>
      <c r="O1142" s="1" t="s">
        <v>1139</v>
      </c>
      <c r="P1142" s="3">
        <v>6.958</v>
      </c>
      <c r="Q1142" s="3">
        <v>6.958</v>
      </c>
    </row>
    <row r="1143" spans="1:17" ht="12.75">
      <c r="A1143" s="6">
        <v>34700</v>
      </c>
      <c r="B1143" s="3">
        <v>150.3</v>
      </c>
      <c r="C1143" s="3">
        <v>170.38081073550933</v>
      </c>
      <c r="D1143" s="3">
        <v>187.1856</v>
      </c>
      <c r="E1143" s="2">
        <f t="shared" si="16"/>
        <v>2.9761904761904767</v>
      </c>
      <c r="F1143" s="2">
        <f t="shared" si="17"/>
        <v>3.507428855436755</v>
      </c>
      <c r="G1143" s="2">
        <f t="shared" si="14"/>
        <v>0.9318766066838049</v>
      </c>
      <c r="H1143" s="2">
        <f t="shared" si="15"/>
        <v>1.1899847138240274</v>
      </c>
      <c r="I1143" s="2">
        <f t="shared" si="18"/>
        <v>0.24112303881090025</v>
      </c>
      <c r="J1143" s="2">
        <f t="shared" si="19"/>
        <v>0.3319672647053875</v>
      </c>
      <c r="K1143" s="2"/>
      <c r="L1143" s="2"/>
      <c r="M1143" s="3"/>
      <c r="O1143" s="1" t="s">
        <v>1140</v>
      </c>
      <c r="P1143" s="3">
        <v>6.958</v>
      </c>
      <c r="Q1143" s="3">
        <v>6.958</v>
      </c>
    </row>
    <row r="1144" spans="1:17" ht="12.75">
      <c r="A1144" s="6">
        <v>34731</v>
      </c>
      <c r="B1144" s="3">
        <v>150.9</v>
      </c>
      <c r="C1144" s="3">
        <v>171.25919009131232</v>
      </c>
      <c r="D1144" s="3">
        <v>188.22256273972604</v>
      </c>
      <c r="E1144" s="2">
        <f t="shared" si="16"/>
        <v>2.9920634920634925</v>
      </c>
      <c r="F1144" s="2">
        <f t="shared" si="17"/>
        <v>3.530666404532072</v>
      </c>
      <c r="G1144" s="2">
        <f t="shared" si="14"/>
        <v>0.9395886889460157</v>
      </c>
      <c r="H1144" s="2">
        <f t="shared" si="15"/>
        <v>1.2012749369063283</v>
      </c>
      <c r="I1144" s="2">
        <f t="shared" si="18"/>
        <v>0.24607762180016524</v>
      </c>
      <c r="J1144" s="2">
        <f t="shared" si="19"/>
        <v>0.3388340740771236</v>
      </c>
      <c r="K1144" s="2"/>
      <c r="L1144" s="2"/>
      <c r="M1144" s="3"/>
      <c r="O1144" s="1" t="s">
        <v>1141</v>
      </c>
      <c r="P1144" s="3">
        <v>6.958</v>
      </c>
      <c r="Q1144" s="3">
        <v>6.958</v>
      </c>
    </row>
    <row r="1145" spans="1:17" ht="12.75">
      <c r="A1145" s="6">
        <v>34759</v>
      </c>
      <c r="B1145" s="3">
        <v>151.4</v>
      </c>
      <c r="C1145" s="3">
        <v>172.13935454494091</v>
      </c>
      <c r="D1145" s="3">
        <v>189.15917424657533</v>
      </c>
      <c r="E1145" s="2">
        <f t="shared" si="16"/>
        <v>3.0052910052910056</v>
      </c>
      <c r="F1145" s="2">
        <f t="shared" si="17"/>
        <v>3.5539511784375906</v>
      </c>
      <c r="G1145" s="2">
        <f t="shared" si="14"/>
        <v>0.9460154241645247</v>
      </c>
      <c r="H1145" s="2">
        <f t="shared" si="15"/>
        <v>1.2125881046907572</v>
      </c>
      <c r="I1145" s="2">
        <f t="shared" si="18"/>
        <v>0.25020644095788613</v>
      </c>
      <c r="J1145" s="2">
        <f t="shared" si="19"/>
        <v>0.3457148386111679</v>
      </c>
      <c r="K1145" s="2"/>
      <c r="L1145" s="2"/>
      <c r="M1145" s="3"/>
      <c r="O1145" s="1" t="s">
        <v>1142</v>
      </c>
      <c r="P1145" s="3">
        <v>6.958</v>
      </c>
      <c r="Q1145" s="3">
        <v>6.958</v>
      </c>
    </row>
    <row r="1146" spans="1:17" ht="12.75">
      <c r="A1146" s="6">
        <v>34790</v>
      </c>
      <c r="B1146" s="3">
        <v>151.9</v>
      </c>
      <c r="C1146" s="3">
        <v>172.95647963045107</v>
      </c>
      <c r="D1146" s="3">
        <v>190.19613698630135</v>
      </c>
      <c r="E1146" s="2">
        <f t="shared" si="16"/>
        <v>3.018518518518519</v>
      </c>
      <c r="F1146" s="2">
        <f t="shared" si="17"/>
        <v>3.5755682441918273</v>
      </c>
      <c r="G1146" s="2">
        <f t="shared" si="14"/>
        <v>0.9524421593830337</v>
      </c>
      <c r="H1146" s="2">
        <f t="shared" si="15"/>
        <v>1.2230909978207078</v>
      </c>
      <c r="I1146" s="2">
        <f t="shared" si="18"/>
        <v>0.25433526011560703</v>
      </c>
      <c r="J1146" s="2">
        <f t="shared" si="19"/>
        <v>0.35210278723267474</v>
      </c>
      <c r="K1146" s="2"/>
      <c r="L1146" s="2"/>
      <c r="M1146" s="3"/>
      <c r="O1146" s="1" t="s">
        <v>1143</v>
      </c>
      <c r="P1146" s="3">
        <v>7.056</v>
      </c>
      <c r="Q1146" s="3">
        <v>7.056</v>
      </c>
    </row>
    <row r="1147" spans="1:17" ht="12.75">
      <c r="A1147" s="6">
        <v>34820</v>
      </c>
      <c r="B1147" s="3">
        <v>152.2</v>
      </c>
      <c r="C1147" s="3">
        <v>173.72597625998318</v>
      </c>
      <c r="D1147" s="3">
        <v>191.19964931506848</v>
      </c>
      <c r="E1147" s="2">
        <f t="shared" si="16"/>
        <v>3.026455026455026</v>
      </c>
      <c r="F1147" s="2">
        <f t="shared" si="17"/>
        <v>3.595925297883153</v>
      </c>
      <c r="G1147" s="2">
        <f t="shared" si="14"/>
        <v>0.9562982005141387</v>
      </c>
      <c r="H1147" s="2">
        <f t="shared" si="15"/>
        <v>1.232981699999784</v>
      </c>
      <c r="I1147" s="2">
        <f t="shared" si="18"/>
        <v>0.2568125516102395</v>
      </c>
      <c r="J1147" s="2">
        <f t="shared" si="19"/>
        <v>0.3581183961290837</v>
      </c>
      <c r="K1147" s="2"/>
      <c r="L1147" s="2"/>
      <c r="M1147" s="3"/>
      <c r="O1147" s="1" t="s">
        <v>1144</v>
      </c>
      <c r="P1147" s="3">
        <v>7.154</v>
      </c>
      <c r="Q1147" s="3">
        <v>7.154</v>
      </c>
    </row>
    <row r="1148" spans="1:17" ht="12.75">
      <c r="A1148" s="6">
        <v>34851</v>
      </c>
      <c r="B1148" s="3">
        <v>152.5</v>
      </c>
      <c r="C1148" s="3">
        <v>174.26800706760136</v>
      </c>
      <c r="D1148" s="3">
        <v>192.2366120547945</v>
      </c>
      <c r="E1148" s="2">
        <f t="shared" si="16"/>
        <v>3.034391534391535</v>
      </c>
      <c r="F1148" s="2">
        <f t="shared" si="17"/>
        <v>3.610264737238132</v>
      </c>
      <c r="G1148" s="2">
        <f t="shared" si="14"/>
        <v>0.9601542416452442</v>
      </c>
      <c r="H1148" s="2">
        <f t="shared" si="15"/>
        <v>1.2399486769614572</v>
      </c>
      <c r="I1148" s="2">
        <f t="shared" si="18"/>
        <v>0.259289843104872</v>
      </c>
      <c r="J1148" s="2">
        <f t="shared" si="19"/>
        <v>0.36235577056751134</v>
      </c>
      <c r="K1148" s="2"/>
      <c r="L1148" s="2"/>
      <c r="M1148" s="3"/>
      <c r="O1148" s="1" t="s">
        <v>1145</v>
      </c>
      <c r="P1148" s="3">
        <v>7.154</v>
      </c>
      <c r="Q1148" s="3">
        <v>7.154</v>
      </c>
    </row>
    <row r="1149" spans="1:17" ht="12.75">
      <c r="A1149" s="6">
        <v>34881</v>
      </c>
      <c r="B1149" s="3">
        <v>152.5</v>
      </c>
      <c r="C1149" s="3">
        <v>174.8609716570189</v>
      </c>
      <c r="D1149" s="3">
        <v>193.24012438356166</v>
      </c>
      <c r="E1149" s="2">
        <f t="shared" si="16"/>
        <v>3.034391534391535</v>
      </c>
      <c r="F1149" s="2">
        <f t="shared" si="17"/>
        <v>3.625951631138066</v>
      </c>
      <c r="G1149" s="2">
        <f t="shared" si="14"/>
        <v>0.9601542416452442</v>
      </c>
      <c r="H1149" s="2">
        <f t="shared" si="15"/>
        <v>1.247570329781734</v>
      </c>
      <c r="I1149" s="2">
        <f t="shared" si="18"/>
        <v>0.259289843104872</v>
      </c>
      <c r="J1149" s="2">
        <f t="shared" si="19"/>
        <v>0.3669913244120091</v>
      </c>
      <c r="K1149" s="2"/>
      <c r="L1149" s="2"/>
      <c r="M1149" s="3"/>
      <c r="O1149" s="1" t="s">
        <v>1146</v>
      </c>
      <c r="P1149" s="3">
        <v>7.154</v>
      </c>
      <c r="Q1149" s="3">
        <v>7.154</v>
      </c>
    </row>
    <row r="1150" spans="1:17" ht="12.75">
      <c r="A1150" s="6">
        <v>34912</v>
      </c>
      <c r="B1150" s="3">
        <v>152.9</v>
      </c>
      <c r="C1150" s="3">
        <v>175.0608014861682</v>
      </c>
      <c r="D1150" s="3">
        <v>194.27708712328769</v>
      </c>
      <c r="E1150" s="2">
        <f t="shared" si="16"/>
        <v>3.044973544973545</v>
      </c>
      <c r="F1150" s="2">
        <f t="shared" si="17"/>
        <v>3.6312381345547147</v>
      </c>
      <c r="G1150" s="2">
        <f t="shared" si="14"/>
        <v>0.9652956298200515</v>
      </c>
      <c r="H1150" s="2">
        <f t="shared" si="15"/>
        <v>1.250138836583139</v>
      </c>
      <c r="I1150" s="2">
        <f t="shared" si="18"/>
        <v>0.2625928984310488</v>
      </c>
      <c r="J1150" s="2">
        <f t="shared" si="19"/>
        <v>0.36855351201863895</v>
      </c>
      <c r="K1150" s="2"/>
      <c r="L1150" s="2"/>
      <c r="M1150" s="3"/>
      <c r="O1150" s="1" t="s">
        <v>1147</v>
      </c>
      <c r="P1150" s="3">
        <v>7.154</v>
      </c>
      <c r="Q1150" s="3">
        <v>7.154</v>
      </c>
    </row>
    <row r="1151" spans="1:17" ht="12.75">
      <c r="A1151" s="6">
        <v>34943</v>
      </c>
      <c r="B1151" s="3">
        <v>153.2</v>
      </c>
      <c r="C1151" s="3">
        <v>176.11561575625265</v>
      </c>
      <c r="D1151" s="3">
        <v>195.3140498630137</v>
      </c>
      <c r="E1151" s="2">
        <f t="shared" si="16"/>
        <v>3.052910052910053</v>
      </c>
      <c r="F1151" s="2">
        <f t="shared" si="17"/>
        <v>3.659143273974938</v>
      </c>
      <c r="G1151" s="2">
        <f t="shared" si="14"/>
        <v>0.9691516709511567</v>
      </c>
      <c r="H1151" s="2">
        <f t="shared" si="15"/>
        <v>1.2636968606202141</v>
      </c>
      <c r="I1151" s="2">
        <f t="shared" si="18"/>
        <v>0.2650701899256813</v>
      </c>
      <c r="J1151" s="2">
        <f t="shared" si="19"/>
        <v>0.3767996171523773</v>
      </c>
      <c r="K1151" s="2"/>
      <c r="L1151" s="2"/>
      <c r="M1151" s="3"/>
      <c r="O1151" s="1" t="s">
        <v>1148</v>
      </c>
      <c r="P1151" s="3">
        <v>7.154</v>
      </c>
      <c r="Q1151" s="3">
        <v>7.154</v>
      </c>
    </row>
    <row r="1152" spans="1:17" ht="12.75">
      <c r="A1152" s="6">
        <v>34973</v>
      </c>
      <c r="B1152" s="3">
        <v>153.7</v>
      </c>
      <c r="C1152" s="3">
        <v>176.31687938342802</v>
      </c>
      <c r="D1152" s="3">
        <v>196.3175621917808</v>
      </c>
      <c r="E1152" s="2">
        <f t="shared" si="16"/>
        <v>3.0661375661375665</v>
      </c>
      <c r="F1152" s="2">
        <f t="shared" si="17"/>
        <v>3.6644677085562973</v>
      </c>
      <c r="G1152" s="2">
        <f t="shared" si="14"/>
        <v>0.9755784061696657</v>
      </c>
      <c r="H1152" s="2">
        <f t="shared" si="15"/>
        <v>1.2662837967021598</v>
      </c>
      <c r="I1152" s="2">
        <f t="shared" si="18"/>
        <v>0.2691990090834022</v>
      </c>
      <c r="J1152" s="2">
        <f t="shared" si="19"/>
        <v>0.37837301360363385</v>
      </c>
      <c r="K1152" s="2"/>
      <c r="L1152" s="2"/>
      <c r="M1152" s="3"/>
      <c r="O1152" s="1" t="s">
        <v>1149</v>
      </c>
      <c r="P1152" s="3">
        <v>7.154</v>
      </c>
      <c r="Q1152" s="3">
        <v>7.154</v>
      </c>
    </row>
    <row r="1153" spans="1:17" ht="12.75">
      <c r="A1153" s="6">
        <v>35004</v>
      </c>
      <c r="B1153" s="3">
        <v>153.6</v>
      </c>
      <c r="C1153" s="3">
        <v>177.09447736375787</v>
      </c>
      <c r="D1153" s="3">
        <v>197.35452493150683</v>
      </c>
      <c r="E1153" s="2">
        <f t="shared" si="16"/>
        <v>3.0634920634920633</v>
      </c>
      <c r="F1153" s="2">
        <f t="shared" si="17"/>
        <v>3.6850390836972986</v>
      </c>
      <c r="G1153" s="2">
        <f t="shared" si="14"/>
        <v>0.974293059125964</v>
      </c>
      <c r="H1153" s="2">
        <f t="shared" si="15"/>
        <v>1.2762786293542145</v>
      </c>
      <c r="I1153" s="2">
        <f t="shared" si="18"/>
        <v>0.2683732452518579</v>
      </c>
      <c r="J1153" s="2">
        <f t="shared" si="19"/>
        <v>0.38445195553629197</v>
      </c>
      <c r="K1153" s="2"/>
      <c r="L1153" s="2"/>
      <c r="M1153" s="3"/>
      <c r="O1153" s="1" t="s">
        <v>1150</v>
      </c>
      <c r="P1153" s="3">
        <v>7.056</v>
      </c>
      <c r="Q1153" s="3">
        <v>7.056</v>
      </c>
    </row>
    <row r="1154" spans="1:17" ht="12.75">
      <c r="A1154" s="6">
        <v>35034</v>
      </c>
      <c r="B1154" s="3">
        <v>153.5</v>
      </c>
      <c r="C1154" s="3">
        <v>177.11672034870395</v>
      </c>
      <c r="D1154" s="3">
        <v>198.358037260274</v>
      </c>
      <c r="E1154" s="2">
        <f t="shared" si="16"/>
        <v>3.060846560846561</v>
      </c>
      <c r="F1154" s="2">
        <f t="shared" si="17"/>
        <v>3.685627522452486</v>
      </c>
      <c r="G1154" s="2">
        <f t="shared" si="14"/>
        <v>0.9730077120822622</v>
      </c>
      <c r="H1154" s="2">
        <f t="shared" si="15"/>
        <v>1.2765645289036498</v>
      </c>
      <c r="I1154" s="2">
        <f t="shared" si="18"/>
        <v>0.2675474814203138</v>
      </c>
      <c r="J1154" s="2">
        <f t="shared" si="19"/>
        <v>0.3846258420654711</v>
      </c>
      <c r="K1154" s="2"/>
      <c r="L1154" s="2"/>
      <c r="M1154" s="3"/>
      <c r="O1154" s="1" t="s">
        <v>1151</v>
      </c>
      <c r="P1154" s="3">
        <v>7.056</v>
      </c>
      <c r="Q1154" s="3">
        <v>7.056</v>
      </c>
    </row>
    <row r="1155" spans="1:17" ht="12.75">
      <c r="A1155" s="6">
        <v>35065</v>
      </c>
      <c r="B1155" s="3">
        <v>154.4</v>
      </c>
      <c r="C1155" s="3">
        <v>177.3191280308264</v>
      </c>
      <c r="D1155" s="3">
        <v>199.395</v>
      </c>
      <c r="E1155" s="2">
        <f t="shared" si="16"/>
        <v>3.0846560846560855</v>
      </c>
      <c r="F1155" s="2">
        <f t="shared" si="17"/>
        <v>3.690982223037736</v>
      </c>
      <c r="G1155" s="2">
        <f t="shared" si="14"/>
        <v>0.9845758354755785</v>
      </c>
      <c r="H1155" s="2">
        <f t="shared" si="15"/>
        <v>1.279166170062036</v>
      </c>
      <c r="I1155" s="2">
        <f t="shared" si="18"/>
        <v>0.2749793559042115</v>
      </c>
      <c r="J1155" s="2">
        <f t="shared" si="19"/>
        <v>0.3862081822688552</v>
      </c>
      <c r="K1155" s="2"/>
      <c r="L1155" s="2"/>
      <c r="M1155" s="3"/>
      <c r="O1155" s="1" t="s">
        <v>1152</v>
      </c>
      <c r="P1155" s="3">
        <v>7.056</v>
      </c>
      <c r="Q1155" s="3">
        <v>7.056</v>
      </c>
    </row>
    <row r="1156" spans="1:17" ht="12.75">
      <c r="A1156" s="6">
        <v>35096</v>
      </c>
      <c r="B1156" s="3">
        <v>154.9</v>
      </c>
      <c r="C1156" s="3">
        <v>178.56261125957226</v>
      </c>
      <c r="D1156" s="3">
        <v>200.70447049180328</v>
      </c>
      <c r="E1156" s="2">
        <f t="shared" si="16"/>
        <v>3.097883597883598</v>
      </c>
      <c r="F1156" s="2">
        <f t="shared" si="17"/>
        <v>3.723878604750589</v>
      </c>
      <c r="G1156" s="2">
        <f aca="true" t="shared" si="20" ref="G1156:G1219">(B1156/$B$963)-1</f>
        <v>0.9910025706940875</v>
      </c>
      <c r="H1156" s="2">
        <f aca="true" t="shared" si="21" ref="H1156:H1219">(C1156/$C$963)-1</f>
        <v>1.2951492449816486</v>
      </c>
      <c r="I1156" s="2">
        <f t="shared" si="18"/>
        <v>0.2791081750619324</v>
      </c>
      <c r="J1156" s="2">
        <f t="shared" si="19"/>
        <v>0.3959292239034722</v>
      </c>
      <c r="K1156" s="2"/>
      <c r="L1156" s="2"/>
      <c r="M1156" s="3"/>
      <c r="O1156" s="1" t="s">
        <v>1153</v>
      </c>
      <c r="P1156" s="3">
        <v>7.056</v>
      </c>
      <c r="Q1156" s="3">
        <v>7.056</v>
      </c>
    </row>
    <row r="1157" spans="1:17" ht="12.75">
      <c r="A1157" s="6">
        <v>35125</v>
      </c>
      <c r="B1157" s="3">
        <v>155.7</v>
      </c>
      <c r="C1157" s="3">
        <v>180.32331236528807</v>
      </c>
      <c r="D1157" s="3">
        <v>201.92945901639345</v>
      </c>
      <c r="E1157" s="2">
        <f t="shared" si="16"/>
        <v>3.1190476190476186</v>
      </c>
      <c r="F1157" s="2">
        <f t="shared" si="17"/>
        <v>3.770457999081695</v>
      </c>
      <c r="G1157" s="2">
        <f t="shared" si="20"/>
        <v>1.0012853470437015</v>
      </c>
      <c r="H1157" s="2">
        <f t="shared" si="21"/>
        <v>1.3177803645923918</v>
      </c>
      <c r="I1157" s="2">
        <f t="shared" si="18"/>
        <v>0.2857142857142856</v>
      </c>
      <c r="J1157" s="2">
        <f t="shared" si="19"/>
        <v>0.4096936626663832</v>
      </c>
      <c r="K1157" s="2"/>
      <c r="L1157" s="2"/>
      <c r="M1157" s="3"/>
      <c r="O1157" s="1" t="s">
        <v>1154</v>
      </c>
      <c r="P1157" s="3">
        <v>6.958</v>
      </c>
      <c r="Q1157" s="3">
        <v>6.958</v>
      </c>
    </row>
    <row r="1158" spans="1:17" ht="12.75">
      <c r="A1158" s="6">
        <v>35156</v>
      </c>
      <c r="B1158" s="3">
        <v>156.3</v>
      </c>
      <c r="C1158" s="3">
        <v>180.5293845171247</v>
      </c>
      <c r="D1158" s="3">
        <v>203.23892950819672</v>
      </c>
      <c r="E1158" s="2">
        <f t="shared" si="16"/>
        <v>3.1349206349206353</v>
      </c>
      <c r="F1158" s="2">
        <f t="shared" si="17"/>
        <v>3.775909643310177</v>
      </c>
      <c r="G1158" s="2">
        <f t="shared" si="20"/>
        <v>1.008997429305913</v>
      </c>
      <c r="H1158" s="2">
        <f t="shared" si="21"/>
        <v>1.3204291069039167</v>
      </c>
      <c r="I1158" s="2">
        <f t="shared" si="18"/>
        <v>0.290668868703551</v>
      </c>
      <c r="J1158" s="2">
        <f t="shared" si="19"/>
        <v>0.4113046501903237</v>
      </c>
      <c r="K1158" s="2"/>
      <c r="L1158" s="2"/>
      <c r="M1158" s="3"/>
      <c r="O1158" s="1" t="s">
        <v>1155</v>
      </c>
      <c r="P1158" s="3">
        <v>6.958</v>
      </c>
      <c r="Q1158" s="3">
        <v>6.958</v>
      </c>
    </row>
    <row r="1159" spans="1:17" ht="12.75">
      <c r="A1159" s="6">
        <v>35186</v>
      </c>
      <c r="B1159" s="3">
        <v>156.6</v>
      </c>
      <c r="C1159" s="3">
        <v>181.43216882244545</v>
      </c>
      <c r="D1159" s="3">
        <v>204.50615901639344</v>
      </c>
      <c r="E1159" s="2">
        <f t="shared" si="16"/>
        <v>3.1428571428571432</v>
      </c>
      <c r="F1159" s="2">
        <f t="shared" si="17"/>
        <v>3.799792825990621</v>
      </c>
      <c r="G1159" s="2">
        <f t="shared" si="20"/>
        <v>1.012853470437018</v>
      </c>
      <c r="H1159" s="2">
        <f t="shared" si="21"/>
        <v>1.3320330182833606</v>
      </c>
      <c r="I1159" s="2">
        <f t="shared" si="18"/>
        <v>0.2931461601981833</v>
      </c>
      <c r="J1159" s="2">
        <f t="shared" si="19"/>
        <v>0.4183622474431252</v>
      </c>
      <c r="K1159" s="2"/>
      <c r="L1159" s="2"/>
      <c r="M1159" s="3"/>
      <c r="O1159" s="1" t="s">
        <v>1156</v>
      </c>
      <c r="P1159" s="3">
        <v>6.958</v>
      </c>
      <c r="Q1159" s="3">
        <v>6.958</v>
      </c>
    </row>
    <row r="1160" spans="1:17" ht="12.75">
      <c r="A1160" s="6">
        <v>35217</v>
      </c>
      <c r="B1160" s="3">
        <v>156.7</v>
      </c>
      <c r="C1160" s="3">
        <v>182.04011586984825</v>
      </c>
      <c r="D1160" s="3">
        <v>205.81562950819674</v>
      </c>
      <c r="E1160" s="2">
        <f t="shared" si="16"/>
        <v>3.1455026455026456</v>
      </c>
      <c r="F1160" s="2">
        <f t="shared" si="17"/>
        <v>3.8158760812129167</v>
      </c>
      <c r="G1160" s="2">
        <f t="shared" si="20"/>
        <v>1.0141388174807195</v>
      </c>
      <c r="H1160" s="2">
        <f t="shared" si="21"/>
        <v>1.3398472476844248</v>
      </c>
      <c r="I1160" s="2">
        <f t="shared" si="18"/>
        <v>0.2939719240297274</v>
      </c>
      <c r="J1160" s="2">
        <f t="shared" si="19"/>
        <v>0.42311492799628825</v>
      </c>
      <c r="K1160" s="2"/>
      <c r="L1160" s="2"/>
      <c r="M1160" s="3"/>
      <c r="O1160" s="1" t="s">
        <v>1157</v>
      </c>
      <c r="P1160" s="3">
        <v>6.958</v>
      </c>
      <c r="Q1160" s="3">
        <v>6.958</v>
      </c>
    </row>
    <row r="1161" spans="1:17" ht="12.75">
      <c r="A1161" s="6">
        <v>35247</v>
      </c>
      <c r="B1161" s="3">
        <v>157</v>
      </c>
      <c r="C1161" s="3">
        <v>182.36452810104498</v>
      </c>
      <c r="D1161" s="3">
        <v>207.08285901639343</v>
      </c>
      <c r="E1161" s="2">
        <f t="shared" si="16"/>
        <v>3.1534391534391535</v>
      </c>
      <c r="F1161" s="2">
        <f t="shared" si="17"/>
        <v>3.824458415371561</v>
      </c>
      <c r="G1161" s="2">
        <f t="shared" si="20"/>
        <v>1.0179948586118255</v>
      </c>
      <c r="H1161" s="2">
        <f t="shared" si="21"/>
        <v>1.344017070707519</v>
      </c>
      <c r="I1161" s="2">
        <f t="shared" si="18"/>
        <v>0.2964492155243601</v>
      </c>
      <c r="J1161" s="2">
        <f t="shared" si="19"/>
        <v>0.4256510497013015</v>
      </c>
      <c r="K1161" s="2"/>
      <c r="L1161" s="2"/>
      <c r="M1161" s="3"/>
      <c r="O1161" s="1" t="s">
        <v>1158</v>
      </c>
      <c r="P1161" s="3">
        <v>6.958</v>
      </c>
      <c r="Q1161" s="3">
        <v>6.958</v>
      </c>
    </row>
    <row r="1162" spans="1:17" ht="12.75">
      <c r="A1162" s="6">
        <v>35278</v>
      </c>
      <c r="B1162" s="3">
        <v>157.3</v>
      </c>
      <c r="C1162" s="3">
        <v>182.92246631429725</v>
      </c>
      <c r="D1162" s="3">
        <v>208.3923295081967</v>
      </c>
      <c r="E1162" s="2">
        <f t="shared" si="16"/>
        <v>3.1613756613756623</v>
      </c>
      <c r="F1162" s="2">
        <f t="shared" si="17"/>
        <v>3.83921868556342</v>
      </c>
      <c r="G1162" s="2">
        <f t="shared" si="20"/>
        <v>1.021850899742931</v>
      </c>
      <c r="H1162" s="2">
        <f t="shared" si="21"/>
        <v>1.3511885130372399</v>
      </c>
      <c r="I1162" s="2">
        <f t="shared" si="18"/>
        <v>0.2989265070189928</v>
      </c>
      <c r="J1162" s="2">
        <f t="shared" si="19"/>
        <v>0.4300127817095727</v>
      </c>
      <c r="K1162" s="2"/>
      <c r="L1162" s="2"/>
      <c r="M1162" s="3"/>
      <c r="O1162" s="1" t="s">
        <v>1159</v>
      </c>
      <c r="P1162" s="3">
        <v>6.86</v>
      </c>
      <c r="Q1162" s="3">
        <v>6.86</v>
      </c>
    </row>
    <row r="1163" spans="1:17" ht="12.75">
      <c r="A1163" s="6">
        <v>35309</v>
      </c>
      <c r="B1163" s="3">
        <v>157.8</v>
      </c>
      <c r="C1163" s="3">
        <v>183.53383943942927</v>
      </c>
      <c r="D1163" s="3">
        <v>209.70179999999996</v>
      </c>
      <c r="E1163" s="2">
        <f t="shared" si="16"/>
        <v>3.174603174603175</v>
      </c>
      <c r="F1163" s="2">
        <f t="shared" si="17"/>
        <v>3.8553925777626796</v>
      </c>
      <c r="G1163" s="2">
        <f t="shared" si="20"/>
        <v>1.02827763496144</v>
      </c>
      <c r="H1163" s="2">
        <f t="shared" si="21"/>
        <v>1.3590467794271115</v>
      </c>
      <c r="I1163" s="2">
        <f t="shared" si="18"/>
        <v>0.3030553261767137</v>
      </c>
      <c r="J1163" s="2">
        <f t="shared" si="19"/>
        <v>0.4347922459325748</v>
      </c>
      <c r="K1163" s="2"/>
      <c r="L1163" s="2"/>
      <c r="M1163" s="3"/>
      <c r="O1163" s="1" t="s">
        <v>1160</v>
      </c>
      <c r="P1163" s="3">
        <v>6.86</v>
      </c>
      <c r="Q1163" s="3">
        <v>6.86</v>
      </c>
    </row>
    <row r="1164" spans="1:17" ht="12.75">
      <c r="A1164" s="6">
        <v>35339</v>
      </c>
      <c r="B1164" s="3">
        <v>158.3</v>
      </c>
      <c r="C1164" s="3">
        <v>184.32763516873558</v>
      </c>
      <c r="D1164" s="3">
        <v>210.96902950819668</v>
      </c>
      <c r="E1164" s="2">
        <f aca="true" t="shared" si="22" ref="E1164:E1227">(B1164/$B$843)-1</f>
        <v>3.1878306878306883</v>
      </c>
      <c r="F1164" s="2">
        <f aca="true" t="shared" si="23" ref="F1164:F1227">(C1164/$C$843)-1</f>
        <v>3.8763924647813646</v>
      </c>
      <c r="G1164" s="2">
        <f t="shared" si="20"/>
        <v>1.034704370179949</v>
      </c>
      <c r="H1164" s="2">
        <f t="shared" si="21"/>
        <v>1.3692498093667815</v>
      </c>
      <c r="I1164" s="2">
        <f t="shared" si="18"/>
        <v>0.3071841453344346</v>
      </c>
      <c r="J1164" s="2">
        <f t="shared" si="19"/>
        <v>0.4409978152201883</v>
      </c>
      <c r="K1164" s="2"/>
      <c r="L1164" s="2"/>
      <c r="M1164" s="3"/>
      <c r="O1164" s="1" t="s">
        <v>1161</v>
      </c>
      <c r="P1164" s="3">
        <v>6.958</v>
      </c>
      <c r="Q1164" s="3">
        <v>6.958</v>
      </c>
    </row>
    <row r="1165" spans="1:17" ht="12.75">
      <c r="A1165" s="6">
        <v>35370</v>
      </c>
      <c r="B1165" s="3">
        <v>158.6</v>
      </c>
      <c r="C1165" s="3">
        <v>185.52680557417074</v>
      </c>
      <c r="D1165" s="3">
        <v>212.2785</v>
      </c>
      <c r="E1165" s="2">
        <f t="shared" si="22"/>
        <v>3.1957671957671963</v>
      </c>
      <c r="F1165" s="2">
        <f t="shared" si="23"/>
        <v>3.908116549581237</v>
      </c>
      <c r="G1165" s="2">
        <f t="shared" si="20"/>
        <v>1.038560411311054</v>
      </c>
      <c r="H1165" s="2">
        <f t="shared" si="21"/>
        <v>1.3846633107219888</v>
      </c>
      <c r="I1165" s="2">
        <f t="shared" si="18"/>
        <v>0.3096614368290669</v>
      </c>
      <c r="J1165" s="2">
        <f t="shared" si="19"/>
        <v>0.45037243738537214</v>
      </c>
      <c r="K1165" s="2"/>
      <c r="L1165" s="2"/>
      <c r="M1165" s="3"/>
      <c r="O1165" s="1" t="s">
        <v>1162</v>
      </c>
      <c r="P1165" s="3">
        <v>7.056</v>
      </c>
      <c r="Q1165" s="3">
        <v>7.056</v>
      </c>
    </row>
    <row r="1166" spans="1:17" ht="12.75">
      <c r="A1166" s="6">
        <v>35400</v>
      </c>
      <c r="B1166" s="3">
        <v>158.6</v>
      </c>
      <c r="C1166" s="3">
        <v>185.73882423968075</v>
      </c>
      <c r="D1166" s="3">
        <v>213.5457295081967</v>
      </c>
      <c r="E1166" s="2">
        <f t="shared" si="22"/>
        <v>3.1957671957671963</v>
      </c>
      <c r="F1166" s="2">
        <f t="shared" si="23"/>
        <v>3.9137255089862633</v>
      </c>
      <c r="G1166" s="2">
        <f t="shared" si="20"/>
        <v>1.038560411311054</v>
      </c>
      <c r="H1166" s="2">
        <f t="shared" si="21"/>
        <v>1.387388486371218</v>
      </c>
      <c r="I1166" s="2">
        <f t="shared" si="18"/>
        <v>0.3096614368290669</v>
      </c>
      <c r="J1166" s="2">
        <f t="shared" si="19"/>
        <v>0.45202991231313416</v>
      </c>
      <c r="K1166" s="2"/>
      <c r="L1166" s="2"/>
      <c r="M1166" s="3"/>
      <c r="O1166" s="1" t="s">
        <v>1163</v>
      </c>
      <c r="P1166" s="3">
        <v>7.056</v>
      </c>
      <c r="Q1166" s="3">
        <v>7.056</v>
      </c>
    </row>
    <row r="1167" spans="1:17" ht="12.75">
      <c r="A1167" s="6">
        <v>35431</v>
      </c>
      <c r="B1167" s="3">
        <v>159.1</v>
      </c>
      <c r="C1167" s="3">
        <v>185.9510851985585</v>
      </c>
      <c r="D1167" s="3">
        <v>214.85519999999997</v>
      </c>
      <c r="E1167" s="2">
        <f t="shared" si="22"/>
        <v>3.208994708994709</v>
      </c>
      <c r="F1167" s="2">
        <f t="shared" si="23"/>
        <v>3.919340878268744</v>
      </c>
      <c r="G1167" s="2">
        <f t="shared" si="20"/>
        <v>1.044987146529563</v>
      </c>
      <c r="H1167" s="2">
        <f t="shared" si="21"/>
        <v>1.3901167763310864</v>
      </c>
      <c r="I1167" s="2">
        <f t="shared" si="18"/>
        <v>0.3137902559867878</v>
      </c>
      <c r="J1167" s="2">
        <f t="shared" si="19"/>
        <v>0.45368928139102294</v>
      </c>
      <c r="K1167" s="2"/>
      <c r="L1167" s="2"/>
      <c r="M1167" s="3"/>
      <c r="O1167" s="1" t="s">
        <v>1164</v>
      </c>
      <c r="P1167" s="3">
        <v>6.958</v>
      </c>
      <c r="Q1167" s="3">
        <v>6.958</v>
      </c>
    </row>
    <row r="1168" spans="1:17" ht="12.75">
      <c r="A1168" s="6">
        <v>35462</v>
      </c>
      <c r="B1168" s="3">
        <v>159.6</v>
      </c>
      <c r="C1168" s="3">
        <v>186.9795153433214</v>
      </c>
      <c r="D1168" s="3">
        <v>216.31914739726028</v>
      </c>
      <c r="E1168" s="2">
        <f t="shared" si="22"/>
        <v>3.2222222222222223</v>
      </c>
      <c r="F1168" s="2">
        <f t="shared" si="23"/>
        <v>3.946548024955593</v>
      </c>
      <c r="G1168" s="2">
        <f t="shared" si="20"/>
        <v>1.051413881748072</v>
      </c>
      <c r="H1168" s="2">
        <f t="shared" si="21"/>
        <v>1.4033356727933342</v>
      </c>
      <c r="I1168" s="2">
        <f t="shared" si="18"/>
        <v>0.3179190751445087</v>
      </c>
      <c r="J1168" s="2">
        <f t="shared" si="19"/>
        <v>0.46172912625939166</v>
      </c>
      <c r="K1168" s="2"/>
      <c r="L1168" s="2"/>
      <c r="M1168" s="3"/>
      <c r="O1168" s="1" t="s">
        <v>1165</v>
      </c>
      <c r="P1168" s="3">
        <v>6.958</v>
      </c>
      <c r="Q1168" s="3">
        <v>6.958</v>
      </c>
    </row>
    <row r="1169" spans="1:17" ht="12.75">
      <c r="A1169" s="6">
        <v>35490</v>
      </c>
      <c r="B1169" s="3">
        <v>160</v>
      </c>
      <c r="C1169" s="3">
        <v>187.92276326592204</v>
      </c>
      <c r="D1169" s="3">
        <v>217.64142246575344</v>
      </c>
      <c r="E1169" s="2">
        <f t="shared" si="22"/>
        <v>3.2328042328042335</v>
      </c>
      <c r="F1169" s="2">
        <f t="shared" si="23"/>
        <v>3.971501673701642</v>
      </c>
      <c r="G1169" s="2">
        <f t="shared" si="20"/>
        <v>1.056555269922879</v>
      </c>
      <c r="H1169" s="2">
        <f t="shared" si="21"/>
        <v>1.4154596820812602</v>
      </c>
      <c r="I1169" s="2">
        <f t="shared" si="18"/>
        <v>0.3212221304706855</v>
      </c>
      <c r="J1169" s="2">
        <f t="shared" si="19"/>
        <v>0.46910305146835074</v>
      </c>
      <c r="K1169" s="2"/>
      <c r="L1169" s="2"/>
      <c r="M1169" s="3"/>
      <c r="O1169" s="1" t="s">
        <v>1166</v>
      </c>
      <c r="P1169" s="3">
        <v>6.958</v>
      </c>
      <c r="Q1169" s="3">
        <v>6.958</v>
      </c>
    </row>
    <row r="1170" spans="1:17" ht="12.75">
      <c r="A1170" s="6">
        <v>35521</v>
      </c>
      <c r="B1170" s="3">
        <v>160.2</v>
      </c>
      <c r="C1170" s="3">
        <v>188.75094651320035</v>
      </c>
      <c r="D1170" s="3">
        <v>219.10536986301372</v>
      </c>
      <c r="E1170" s="2">
        <f t="shared" si="22"/>
        <v>3.238095238095238</v>
      </c>
      <c r="F1170" s="2">
        <f t="shared" si="23"/>
        <v>3.9934112834179993</v>
      </c>
      <c r="G1170" s="2">
        <f t="shared" si="20"/>
        <v>1.0591259640102826</v>
      </c>
      <c r="H1170" s="2">
        <f t="shared" si="21"/>
        <v>1.4261047109665856</v>
      </c>
      <c r="I1170" s="2">
        <f t="shared" si="18"/>
        <v>0.32287365813377367</v>
      </c>
      <c r="J1170" s="2">
        <f t="shared" si="19"/>
        <v>0.47557744826098314</v>
      </c>
      <c r="K1170" s="2"/>
      <c r="L1170" s="2"/>
      <c r="M1170" s="3"/>
      <c r="O1170" s="1" t="s">
        <v>1167</v>
      </c>
      <c r="P1170" s="3">
        <v>6.958</v>
      </c>
      <c r="Q1170" s="3">
        <v>6.958</v>
      </c>
    </row>
    <row r="1171" spans="1:17" ht="12.75">
      <c r="A1171" s="6">
        <v>35551</v>
      </c>
      <c r="B1171" s="3">
        <v>160.1</v>
      </c>
      <c r="C1171" s="3">
        <v>189.34520867698987</v>
      </c>
      <c r="D1171" s="3">
        <v>220.52209315068492</v>
      </c>
      <c r="E1171" s="2">
        <f t="shared" si="22"/>
        <v>3.235449735449736</v>
      </c>
      <c r="F1171" s="2">
        <f t="shared" si="23"/>
        <v>4.009132504682272</v>
      </c>
      <c r="G1171" s="2">
        <f t="shared" si="20"/>
        <v>1.057840616966581</v>
      </c>
      <c r="H1171" s="2">
        <f t="shared" si="21"/>
        <v>1.4337430421206925</v>
      </c>
      <c r="I1171" s="2">
        <f t="shared" si="18"/>
        <v>0.3220478943022296</v>
      </c>
      <c r="J1171" s="2">
        <f t="shared" si="19"/>
        <v>0.4802231460094777</v>
      </c>
      <c r="K1171" s="2"/>
      <c r="L1171" s="2"/>
      <c r="M1171" s="3"/>
      <c r="O1171" s="1" t="s">
        <v>1168</v>
      </c>
      <c r="P1171" s="3">
        <v>6.958</v>
      </c>
      <c r="Q1171" s="3">
        <v>6.958</v>
      </c>
    </row>
    <row r="1172" spans="1:17" ht="12.75">
      <c r="A1172" s="6">
        <v>35582</v>
      </c>
      <c r="B1172" s="3">
        <v>160.3</v>
      </c>
      <c r="C1172" s="3">
        <v>189.67559536891406</v>
      </c>
      <c r="D1172" s="3">
        <v>221.98604054794518</v>
      </c>
      <c r="E1172" s="2">
        <f t="shared" si="22"/>
        <v>3.2407407407407414</v>
      </c>
      <c r="F1172" s="2">
        <f t="shared" si="23"/>
        <v>4.017872893357515</v>
      </c>
      <c r="G1172" s="2">
        <f t="shared" si="20"/>
        <v>1.060411311053985</v>
      </c>
      <c r="H1172" s="2">
        <f t="shared" si="21"/>
        <v>1.4379896576981244</v>
      </c>
      <c r="I1172" s="2">
        <f t="shared" si="18"/>
        <v>0.323699421965318</v>
      </c>
      <c r="J1172" s="2">
        <f t="shared" si="19"/>
        <v>0.48280597359691346</v>
      </c>
      <c r="K1172" s="2"/>
      <c r="L1172" s="2"/>
      <c r="M1172" s="3"/>
      <c r="O1172" s="1" t="s">
        <v>1169</v>
      </c>
      <c r="P1172" s="3">
        <v>6.958</v>
      </c>
      <c r="Q1172" s="3">
        <v>6.958</v>
      </c>
    </row>
    <row r="1173" spans="1:17" ht="12.75">
      <c r="A1173" s="6">
        <v>35612</v>
      </c>
      <c r="B1173" s="3">
        <v>160.5</v>
      </c>
      <c r="C1173" s="3">
        <v>190.2726203184265</v>
      </c>
      <c r="D1173" s="3">
        <v>223.40276383561644</v>
      </c>
      <c r="E1173" s="2">
        <f t="shared" si="22"/>
        <v>3.246031746031746</v>
      </c>
      <c r="F1173" s="2">
        <f t="shared" si="23"/>
        <v>4.033667204191178</v>
      </c>
      <c r="G1173" s="2">
        <f t="shared" si="20"/>
        <v>1.062982005141388</v>
      </c>
      <c r="H1173" s="2">
        <f t="shared" si="21"/>
        <v>1.4456635002368445</v>
      </c>
      <c r="I1173" s="2">
        <f t="shared" si="18"/>
        <v>0.3253509496284064</v>
      </c>
      <c r="J1173" s="2">
        <f t="shared" si="19"/>
        <v>0.4874732696705153</v>
      </c>
      <c r="K1173" s="2"/>
      <c r="L1173" s="2"/>
      <c r="M1173" s="3"/>
      <c r="O1173" s="1" t="s">
        <v>1170</v>
      </c>
      <c r="P1173" s="3">
        <v>6.958</v>
      </c>
      <c r="Q1173" s="3">
        <v>6.958</v>
      </c>
    </row>
    <row r="1174" spans="1:17" ht="12.75">
      <c r="A1174" s="6">
        <v>35643</v>
      </c>
      <c r="B1174" s="3">
        <v>160.8</v>
      </c>
      <c r="C1174" s="3">
        <v>191.31857479053107</v>
      </c>
      <c r="D1174" s="3">
        <v>224.8667112328767</v>
      </c>
      <c r="E1174" s="2">
        <f t="shared" si="22"/>
        <v>3.253968253968255</v>
      </c>
      <c r="F1174" s="2">
        <f t="shared" si="23"/>
        <v>4.061337957421458</v>
      </c>
      <c r="G1174" s="2">
        <f t="shared" si="20"/>
        <v>1.066838046272494</v>
      </c>
      <c r="H1174" s="2">
        <f t="shared" si="21"/>
        <v>1.4591076451225073</v>
      </c>
      <c r="I1174" s="2">
        <f t="shared" si="18"/>
        <v>0.3278282411230389</v>
      </c>
      <c r="J1174" s="2">
        <f t="shared" si="19"/>
        <v>0.4956501125391539</v>
      </c>
      <c r="K1174" s="2"/>
      <c r="L1174" s="2"/>
      <c r="M1174" s="3"/>
      <c r="O1174" s="1" t="s">
        <v>1171</v>
      </c>
      <c r="P1174" s="3">
        <v>7.056</v>
      </c>
      <c r="Q1174" s="3">
        <v>7.056</v>
      </c>
    </row>
    <row r="1175" spans="1:17" ht="12.75">
      <c r="A1175" s="6">
        <v>35674</v>
      </c>
      <c r="B1175" s="3">
        <v>161.2</v>
      </c>
      <c r="C1175" s="3">
        <v>191.6813192082738</v>
      </c>
      <c r="D1175" s="3">
        <v>226.33065863013695</v>
      </c>
      <c r="E1175" s="2">
        <f t="shared" si="22"/>
        <v>3.264550264550264</v>
      </c>
      <c r="F1175" s="2">
        <f t="shared" si="23"/>
        <v>4.070934370589255</v>
      </c>
      <c r="G1175" s="2">
        <f t="shared" si="20"/>
        <v>1.0719794344473006</v>
      </c>
      <c r="H1175" s="2">
        <f t="shared" si="21"/>
        <v>1.463770169772157</v>
      </c>
      <c r="I1175" s="2">
        <f t="shared" si="18"/>
        <v>0.33113129644921546</v>
      </c>
      <c r="J1175" s="2">
        <f t="shared" si="19"/>
        <v>0.49848589954945255</v>
      </c>
      <c r="K1175" s="2"/>
      <c r="L1175" s="2"/>
      <c r="M1175" s="3"/>
      <c r="O1175" s="1" t="s">
        <v>1172</v>
      </c>
      <c r="P1175" s="3">
        <v>7.154</v>
      </c>
      <c r="Q1175" s="3">
        <v>7.154</v>
      </c>
    </row>
    <row r="1176" spans="1:17" ht="12.75">
      <c r="A1176" s="6">
        <v>35704</v>
      </c>
      <c r="B1176" s="3">
        <v>161.6</v>
      </c>
      <c r="C1176" s="3">
        <v>192.52247465995845</v>
      </c>
      <c r="D1176" s="3">
        <v>227.74738191780816</v>
      </c>
      <c r="E1176" s="2">
        <f t="shared" si="22"/>
        <v>3.2751322751322753</v>
      </c>
      <c r="F1176" s="2">
        <f t="shared" si="23"/>
        <v>4.093187160316361</v>
      </c>
      <c r="G1176" s="2">
        <f t="shared" si="20"/>
        <v>1.077120822622108</v>
      </c>
      <c r="H1176" s="2">
        <f t="shared" si="21"/>
        <v>1.4745819365033221</v>
      </c>
      <c r="I1176" s="2">
        <f t="shared" si="18"/>
        <v>0.33443435177539227</v>
      </c>
      <c r="J1176" s="2">
        <f t="shared" si="19"/>
        <v>0.5050617077131527</v>
      </c>
      <c r="K1176" s="2"/>
      <c r="L1176" s="2"/>
      <c r="M1176" s="3"/>
      <c r="O1176" s="1" t="s">
        <v>1173</v>
      </c>
      <c r="P1176" s="3">
        <v>7.154</v>
      </c>
      <c r="Q1176" s="3">
        <v>7.154</v>
      </c>
    </row>
    <row r="1177" spans="1:17" ht="12.75">
      <c r="A1177" s="6">
        <v>35735</v>
      </c>
      <c r="B1177" s="3">
        <v>161.5</v>
      </c>
      <c r="C1177" s="3">
        <v>193.4577222970519</v>
      </c>
      <c r="D1177" s="3">
        <v>229.2113293150685</v>
      </c>
      <c r="E1177" s="2">
        <f t="shared" si="22"/>
        <v>3.272486772486773</v>
      </c>
      <c r="F1177" s="2">
        <f t="shared" si="23"/>
        <v>4.11792916129767</v>
      </c>
      <c r="G1177" s="2">
        <f t="shared" si="20"/>
        <v>1.075835475578406</v>
      </c>
      <c r="H1177" s="2">
        <f t="shared" si="21"/>
        <v>1.4866031143579939</v>
      </c>
      <c r="I1177" s="2">
        <f t="shared" si="18"/>
        <v>0.3336085879438482</v>
      </c>
      <c r="J1177" s="2">
        <f t="shared" si="19"/>
        <v>0.5123730899728332</v>
      </c>
      <c r="K1177" s="2"/>
      <c r="L1177" s="2"/>
      <c r="M1177" s="3"/>
      <c r="O1177" s="1" t="s">
        <v>1174</v>
      </c>
      <c r="P1177" s="3">
        <v>7.154</v>
      </c>
      <c r="Q1177" s="3">
        <v>7.154</v>
      </c>
    </row>
    <row r="1178" spans="1:17" ht="12.75">
      <c r="A1178" s="6">
        <v>35765</v>
      </c>
      <c r="B1178" s="3">
        <v>161.3</v>
      </c>
      <c r="C1178" s="3">
        <v>193.70458167022022</v>
      </c>
      <c r="D1178" s="3">
        <v>230.6280526027397</v>
      </c>
      <c r="E1178" s="2">
        <f t="shared" si="22"/>
        <v>3.2671957671957674</v>
      </c>
      <c r="F1178" s="2">
        <f t="shared" si="23"/>
        <v>4.124459832545509</v>
      </c>
      <c r="G1178" s="2">
        <f t="shared" si="20"/>
        <v>1.0732647814910026</v>
      </c>
      <c r="H1178" s="2">
        <f t="shared" si="21"/>
        <v>1.4897761140131136</v>
      </c>
      <c r="I1178" s="2">
        <f t="shared" si="18"/>
        <v>0.3319570602807598</v>
      </c>
      <c r="J1178" s="2">
        <f t="shared" si="19"/>
        <v>0.5143029352566211</v>
      </c>
      <c r="K1178" s="2"/>
      <c r="L1178" s="2"/>
      <c r="M1178" s="3"/>
      <c r="O1178" s="1" t="s">
        <v>1175</v>
      </c>
      <c r="P1178" s="3">
        <v>7.154</v>
      </c>
      <c r="Q1178" s="3">
        <v>7.154</v>
      </c>
    </row>
    <row r="1179" spans="1:17" ht="12.75">
      <c r="A1179" s="6">
        <v>35796</v>
      </c>
      <c r="B1179" s="3">
        <v>161.6</v>
      </c>
      <c r="C1179" s="3">
        <v>193.83151335551872</v>
      </c>
      <c r="D1179" s="3">
        <v>232.09199999999998</v>
      </c>
      <c r="E1179" s="2">
        <f t="shared" si="22"/>
        <v>3.2751322751322753</v>
      </c>
      <c r="F1179" s="2">
        <f t="shared" si="23"/>
        <v>4.127817813638062</v>
      </c>
      <c r="G1179" s="2">
        <f t="shared" si="20"/>
        <v>1.077120822622108</v>
      </c>
      <c r="H1179" s="2">
        <f t="shared" si="21"/>
        <v>1.4914076266776188</v>
      </c>
      <c r="I1179" s="2">
        <f t="shared" si="18"/>
        <v>0.33443435177539227</v>
      </c>
      <c r="J1179" s="2">
        <f t="shared" si="19"/>
        <v>0.5152952350874627</v>
      </c>
      <c r="K1179" s="2"/>
      <c r="L1179" s="2"/>
      <c r="M1179" s="3"/>
      <c r="O1179" s="1" t="s">
        <v>1176</v>
      </c>
      <c r="P1179" s="3">
        <v>7.154</v>
      </c>
      <c r="Q1179" s="3">
        <v>7.154</v>
      </c>
    </row>
    <row r="1180" spans="1:17" ht="12.75">
      <c r="A1180" s="6">
        <v>35827</v>
      </c>
      <c r="B1180" s="3">
        <v>161.9</v>
      </c>
      <c r="C1180" s="3">
        <v>194.6523680327559</v>
      </c>
      <c r="D1180" s="3">
        <v>233.62657643835612</v>
      </c>
      <c r="E1180" s="2">
        <f t="shared" si="22"/>
        <v>3.2830687830687832</v>
      </c>
      <c r="F1180" s="2">
        <f t="shared" si="23"/>
        <v>4.149533545840104</v>
      </c>
      <c r="G1180" s="2">
        <f t="shared" si="20"/>
        <v>1.0809768637532136</v>
      </c>
      <c r="H1180" s="2">
        <f t="shared" si="21"/>
        <v>1.5019584580045748</v>
      </c>
      <c r="I1180" s="2">
        <f t="shared" si="18"/>
        <v>0.336911643270025</v>
      </c>
      <c r="J1180" s="2">
        <f t="shared" si="19"/>
        <v>0.5217123401267001</v>
      </c>
      <c r="K1180" s="2"/>
      <c r="L1180" s="2"/>
      <c r="M1180" s="3"/>
      <c r="O1180" s="1" t="s">
        <v>1177</v>
      </c>
      <c r="P1180" s="3">
        <v>7.252000000000001</v>
      </c>
      <c r="Q1180" s="3">
        <v>7.252000000000001</v>
      </c>
    </row>
    <row r="1181" spans="1:17" ht="12.75">
      <c r="A1181" s="6">
        <v>35855</v>
      </c>
      <c r="B1181" s="3">
        <v>162.2</v>
      </c>
      <c r="C1181" s="3">
        <v>195.38347813937764</v>
      </c>
      <c r="D1181" s="3">
        <v>235.01264547945206</v>
      </c>
      <c r="E1181" s="2">
        <f t="shared" si="22"/>
        <v>3.291005291005291</v>
      </c>
      <c r="F1181" s="2">
        <f t="shared" si="23"/>
        <v>4.168875083052319</v>
      </c>
      <c r="G1181" s="2">
        <f t="shared" si="20"/>
        <v>1.0848329048843186</v>
      </c>
      <c r="H1181" s="2">
        <f t="shared" si="21"/>
        <v>1.5113557601462424</v>
      </c>
      <c r="I1181" s="2">
        <f t="shared" si="18"/>
        <v>0.33938893476465726</v>
      </c>
      <c r="J1181" s="2">
        <f t="shared" si="19"/>
        <v>0.5274278589384231</v>
      </c>
      <c r="K1181" s="2"/>
      <c r="L1181" s="2"/>
      <c r="M1181" s="3"/>
      <c r="O1181" s="1" t="s">
        <v>1178</v>
      </c>
      <c r="P1181" s="3">
        <v>7.154</v>
      </c>
      <c r="Q1181" s="3">
        <v>7.154</v>
      </c>
    </row>
    <row r="1182" spans="1:17" ht="12.75">
      <c r="A1182" s="6">
        <v>35886</v>
      </c>
      <c r="B1182" s="3">
        <v>162.5</v>
      </c>
      <c r="C1182" s="3">
        <v>196.1166608927293</v>
      </c>
      <c r="D1182" s="3">
        <v>236.5472219178082</v>
      </c>
      <c r="E1182" s="2">
        <f t="shared" si="22"/>
        <v>3.298941798941799</v>
      </c>
      <c r="F1182" s="2">
        <f t="shared" si="23"/>
        <v>4.188271452188606</v>
      </c>
      <c r="G1182" s="2">
        <f t="shared" si="20"/>
        <v>1.088688946015424</v>
      </c>
      <c r="H1182" s="2">
        <f t="shared" si="21"/>
        <v>1.5207797029913794</v>
      </c>
      <c r="I1182" s="2">
        <f t="shared" si="18"/>
        <v>0.34186622625929</v>
      </c>
      <c r="J1182" s="2">
        <f t="shared" si="19"/>
        <v>0.5331595808517962</v>
      </c>
      <c r="K1182" s="2"/>
      <c r="L1182" s="2"/>
      <c r="M1182" s="3"/>
      <c r="O1182" s="1" t="s">
        <v>1179</v>
      </c>
      <c r="P1182" s="3">
        <v>7.154</v>
      </c>
      <c r="Q1182" s="3">
        <v>7.154</v>
      </c>
    </row>
    <row r="1183" spans="1:17" ht="12.75">
      <c r="A1183" s="6">
        <v>35916</v>
      </c>
      <c r="B1183" s="3">
        <v>162.8</v>
      </c>
      <c r="C1183" s="3">
        <v>197.30875526889514</v>
      </c>
      <c r="D1183" s="3">
        <v>238.03229589041095</v>
      </c>
      <c r="E1183" s="2">
        <f t="shared" si="22"/>
        <v>3.306878306878308</v>
      </c>
      <c r="F1183" s="2">
        <f t="shared" si="23"/>
        <v>4.219808340446962</v>
      </c>
      <c r="G1183" s="2">
        <f t="shared" si="20"/>
        <v>1.0925449871465296</v>
      </c>
      <c r="H1183" s="2">
        <f t="shared" si="21"/>
        <v>1.5361022528135622</v>
      </c>
      <c r="I1183" s="2">
        <f t="shared" si="18"/>
        <v>0.34434351775392247</v>
      </c>
      <c r="J1183" s="2">
        <f t="shared" si="19"/>
        <v>0.5424788855237124</v>
      </c>
      <c r="K1183" s="2"/>
      <c r="L1183" s="2"/>
      <c r="M1183" s="3"/>
      <c r="O1183" s="1" t="s">
        <v>1180</v>
      </c>
      <c r="P1183" s="3">
        <v>7.252000000000001</v>
      </c>
      <c r="Q1183" s="3">
        <v>7.252000000000001</v>
      </c>
    </row>
    <row r="1184" spans="1:17" ht="12.75">
      <c r="A1184" s="6">
        <v>35947</v>
      </c>
      <c r="B1184" s="3">
        <v>163</v>
      </c>
      <c r="C1184" s="3">
        <v>197.68285720658687</v>
      </c>
      <c r="D1184" s="3">
        <v>239.56687232876715</v>
      </c>
      <c r="E1184" s="2">
        <f t="shared" si="22"/>
        <v>3.3121693121693125</v>
      </c>
      <c r="F1184" s="2">
        <f t="shared" si="23"/>
        <v>4.229705217105473</v>
      </c>
      <c r="G1184" s="2">
        <f t="shared" si="20"/>
        <v>1.095115681233933</v>
      </c>
      <c r="H1184" s="2">
        <f t="shared" si="21"/>
        <v>1.5409107610101143</v>
      </c>
      <c r="I1184" s="2">
        <f t="shared" si="18"/>
        <v>0.34599504541701087</v>
      </c>
      <c r="J1184" s="2">
        <f t="shared" si="19"/>
        <v>0.5454034609645568</v>
      </c>
      <c r="K1184" s="2"/>
      <c r="L1184" s="2"/>
      <c r="M1184" s="3"/>
      <c r="O1184" s="1" t="s">
        <v>1181</v>
      </c>
      <c r="P1184" s="3">
        <v>7.154</v>
      </c>
      <c r="Q1184" s="3">
        <v>7.154</v>
      </c>
    </row>
    <row r="1185" spans="1:17" ht="12.75">
      <c r="A1185" s="6">
        <v>35977</v>
      </c>
      <c r="B1185" s="3">
        <v>163.2</v>
      </c>
      <c r="C1185" s="3">
        <v>198.30098253916117</v>
      </c>
      <c r="D1185" s="3">
        <v>241.05194630136984</v>
      </c>
      <c r="E1185" s="2">
        <f t="shared" si="22"/>
        <v>3.317460317460317</v>
      </c>
      <c r="F1185" s="2">
        <f t="shared" si="23"/>
        <v>4.246057739131248</v>
      </c>
      <c r="G1185" s="2">
        <f t="shared" si="20"/>
        <v>1.0976863753213366</v>
      </c>
      <c r="H1185" s="2">
        <f t="shared" si="21"/>
        <v>1.5488558166987296</v>
      </c>
      <c r="I1185" s="2">
        <f t="shared" si="18"/>
        <v>0.34764657308009905</v>
      </c>
      <c r="J1185" s="2">
        <f t="shared" si="19"/>
        <v>0.5502357111746592</v>
      </c>
      <c r="K1185" s="2"/>
      <c r="L1185" s="2"/>
      <c r="M1185" s="3"/>
      <c r="O1185" s="1" t="s">
        <v>1182</v>
      </c>
      <c r="P1185" s="3">
        <v>7.154</v>
      </c>
      <c r="Q1185" s="3">
        <v>7.154</v>
      </c>
    </row>
    <row r="1186" spans="1:17" ht="12.75">
      <c r="A1186" s="6">
        <v>36008</v>
      </c>
      <c r="B1186" s="3">
        <v>163.4</v>
      </c>
      <c r="C1186" s="3">
        <v>199.01496378905372</v>
      </c>
      <c r="D1186" s="3">
        <v>242.586522739726</v>
      </c>
      <c r="E1186" s="2">
        <f t="shared" si="22"/>
        <v>3.322751322751323</v>
      </c>
      <c r="F1186" s="2">
        <f t="shared" si="23"/>
        <v>4.264946131985549</v>
      </c>
      <c r="G1186" s="2">
        <f t="shared" si="20"/>
        <v>1.1002570694087406</v>
      </c>
      <c r="H1186" s="2">
        <f t="shared" si="21"/>
        <v>1.558032953586809</v>
      </c>
      <c r="I1186" s="2">
        <f t="shared" si="18"/>
        <v>0.34929810074318746</v>
      </c>
      <c r="J1186" s="2">
        <f t="shared" si="19"/>
        <v>0.5558173236130846</v>
      </c>
      <c r="K1186" s="2"/>
      <c r="L1186" s="2"/>
      <c r="M1186" s="3"/>
      <c r="O1186" s="1" t="s">
        <v>1183</v>
      </c>
      <c r="P1186" s="3">
        <v>7.154</v>
      </c>
      <c r="Q1186" s="3">
        <v>7.154</v>
      </c>
    </row>
    <row r="1187" spans="1:17" ht="12.75">
      <c r="A1187" s="6">
        <v>36039</v>
      </c>
      <c r="B1187" s="3">
        <v>163.6</v>
      </c>
      <c r="C1187" s="3">
        <v>199.63665404706617</v>
      </c>
      <c r="D1187" s="3">
        <v>244.12109917808215</v>
      </c>
      <c r="E1187" s="2">
        <f t="shared" si="22"/>
        <v>3.3280423280423284</v>
      </c>
      <c r="F1187" s="2">
        <f t="shared" si="23"/>
        <v>4.2813929642081</v>
      </c>
      <c r="G1187" s="2">
        <f t="shared" si="20"/>
        <v>1.102827763496144</v>
      </c>
      <c r="H1187" s="2">
        <f t="shared" si="21"/>
        <v>1.5660238309391539</v>
      </c>
      <c r="I1187" s="2">
        <f t="shared" si="18"/>
        <v>0.35094962840627586</v>
      </c>
      <c r="J1187" s="2">
        <f t="shared" si="19"/>
        <v>0.5606774429474402</v>
      </c>
      <c r="K1187" s="2"/>
      <c r="L1187" s="2"/>
      <c r="M1187" s="3"/>
      <c r="O1187" s="1" t="s">
        <v>1184</v>
      </c>
      <c r="P1187" s="3">
        <v>7.154</v>
      </c>
      <c r="Q1187" s="3">
        <v>7.154</v>
      </c>
    </row>
    <row r="1188" spans="1:17" ht="12.75">
      <c r="A1188" s="6">
        <v>36069</v>
      </c>
      <c r="B1188" s="3">
        <v>164</v>
      </c>
      <c r="C1188" s="3">
        <v>200.2599863436003</v>
      </c>
      <c r="D1188" s="3">
        <v>245.60617315068492</v>
      </c>
      <c r="E1188" s="2">
        <f t="shared" si="22"/>
        <v>3.3386243386243386</v>
      </c>
      <c r="F1188" s="2">
        <f t="shared" si="23"/>
        <v>4.297883236603183</v>
      </c>
      <c r="G1188" s="2">
        <f t="shared" si="20"/>
        <v>1.1079691516709511</v>
      </c>
      <c r="H1188" s="2">
        <f t="shared" si="21"/>
        <v>1.5740358141850939</v>
      </c>
      <c r="I1188" s="2">
        <f t="shared" si="18"/>
        <v>0.35425268373245267</v>
      </c>
      <c r="J1188" s="2">
        <f t="shared" si="19"/>
        <v>0.5655503990651685</v>
      </c>
      <c r="K1188" s="2"/>
      <c r="L1188" s="2"/>
      <c r="M1188" s="3"/>
      <c r="O1188" s="1" t="s">
        <v>1185</v>
      </c>
      <c r="P1188" s="3">
        <v>7.252000000000001</v>
      </c>
      <c r="Q1188" s="3">
        <v>7.252000000000001</v>
      </c>
    </row>
    <row r="1189" spans="1:17" ht="12.75">
      <c r="A1189" s="6">
        <v>36100</v>
      </c>
      <c r="B1189" s="3">
        <v>164</v>
      </c>
      <c r="C1189" s="3">
        <v>201.22551463983376</v>
      </c>
      <c r="D1189" s="3">
        <v>247.1407495890411</v>
      </c>
      <c r="E1189" s="2">
        <f t="shared" si="22"/>
        <v>3.3386243386243386</v>
      </c>
      <c r="F1189" s="2">
        <f t="shared" si="23"/>
        <v>4.323426313223115</v>
      </c>
      <c r="G1189" s="2">
        <f t="shared" si="20"/>
        <v>1.1079691516709511</v>
      </c>
      <c r="H1189" s="2">
        <f t="shared" si="21"/>
        <v>1.586446203596835</v>
      </c>
      <c r="I1189" s="2">
        <f t="shared" si="18"/>
        <v>0.35425268373245267</v>
      </c>
      <c r="J1189" s="2">
        <f t="shared" si="19"/>
        <v>0.5730985030927174</v>
      </c>
      <c r="K1189" s="2"/>
      <c r="L1189" s="2"/>
      <c r="M1189" s="3"/>
      <c r="O1189" s="1" t="s">
        <v>1186</v>
      </c>
      <c r="P1189" s="3">
        <v>7.252000000000001</v>
      </c>
      <c r="Q1189" s="3">
        <v>7.252000000000001</v>
      </c>
    </row>
    <row r="1190" spans="1:17" ht="12.75">
      <c r="A1190" s="6">
        <v>36130</v>
      </c>
      <c r="B1190" s="3">
        <v>163.9</v>
      </c>
      <c r="C1190" s="3">
        <v>201.60704284337038</v>
      </c>
      <c r="D1190" s="3">
        <v>248.62582356164384</v>
      </c>
      <c r="E1190" s="2">
        <f t="shared" si="22"/>
        <v>3.3359788359788363</v>
      </c>
      <c r="F1190" s="2">
        <f t="shared" si="23"/>
        <v>4.333519651941016</v>
      </c>
      <c r="G1190" s="2">
        <f t="shared" si="20"/>
        <v>1.1066838046272496</v>
      </c>
      <c r="H1190" s="2">
        <f t="shared" si="21"/>
        <v>1.5913501650818818</v>
      </c>
      <c r="I1190" s="2">
        <f t="shared" si="18"/>
        <v>0.35342691990090835</v>
      </c>
      <c r="J1190" s="2">
        <f t="shared" si="19"/>
        <v>0.5760811340326621</v>
      </c>
      <c r="K1190" s="2"/>
      <c r="L1190" s="2"/>
      <c r="M1190" s="3"/>
      <c r="O1190" s="1" t="s">
        <v>1187</v>
      </c>
      <c r="P1190" s="3">
        <v>7.252000000000001</v>
      </c>
      <c r="Q1190" s="3">
        <v>7.252000000000001</v>
      </c>
    </row>
    <row r="1191" spans="1:17" ht="12.75">
      <c r="A1191" s="6">
        <v>36161</v>
      </c>
      <c r="B1191" s="3">
        <v>164.3</v>
      </c>
      <c r="C1191" s="3">
        <v>202.4546381493757</v>
      </c>
      <c r="D1191" s="3">
        <v>250.16039999999998</v>
      </c>
      <c r="E1191" s="2">
        <f t="shared" si="22"/>
        <v>3.3465608465608474</v>
      </c>
      <c r="F1191" s="2">
        <f t="shared" si="23"/>
        <v>4.355942808184543</v>
      </c>
      <c r="G1191" s="2">
        <f t="shared" si="20"/>
        <v>1.1118251928020566</v>
      </c>
      <c r="H1191" s="2">
        <f t="shared" si="21"/>
        <v>1.6022447062901763</v>
      </c>
      <c r="I1191" s="2">
        <f t="shared" si="18"/>
        <v>0.35672997522708516</v>
      </c>
      <c r="J1191" s="2">
        <f t="shared" si="19"/>
        <v>0.5827072863349283</v>
      </c>
      <c r="K1191" s="2"/>
      <c r="L1191" s="2"/>
      <c r="M1191" s="3"/>
      <c r="O1191" s="1" t="s">
        <v>1188</v>
      </c>
      <c r="P1191" s="3">
        <v>7.35</v>
      </c>
      <c r="Q1191" s="3">
        <v>7.35</v>
      </c>
    </row>
    <row r="1192" spans="1:17" ht="12.75">
      <c r="A1192" s="6">
        <v>36192</v>
      </c>
      <c r="B1192" s="3">
        <v>164.5</v>
      </c>
      <c r="C1192" s="3">
        <v>202.83849679935372</v>
      </c>
      <c r="D1192" s="3">
        <v>251.96144054794522</v>
      </c>
      <c r="E1192" s="2">
        <f t="shared" si="22"/>
        <v>3.351851851851852</v>
      </c>
      <c r="F1192" s="2">
        <f t="shared" si="23"/>
        <v>4.366097798924702</v>
      </c>
      <c r="G1192" s="2">
        <f t="shared" si="20"/>
        <v>1.1143958868894601</v>
      </c>
      <c r="H1192" s="2">
        <f t="shared" si="21"/>
        <v>1.6071786220996622</v>
      </c>
      <c r="I1192" s="2">
        <f t="shared" si="18"/>
        <v>0.35838150289017356</v>
      </c>
      <c r="J1192" s="2">
        <f t="shared" si="19"/>
        <v>0.5857081357488825</v>
      </c>
      <c r="K1192" s="2"/>
      <c r="L1192" s="2"/>
      <c r="M1192" s="3"/>
      <c r="O1192" s="1" t="s">
        <v>1189</v>
      </c>
      <c r="P1192" s="3">
        <v>7.35</v>
      </c>
      <c r="Q1192" s="3">
        <v>7.35</v>
      </c>
    </row>
    <row r="1193" spans="1:17" ht="12.75">
      <c r="A1193" s="6">
        <v>36220</v>
      </c>
      <c r="B1193" s="3">
        <v>165</v>
      </c>
      <c r="C1193" s="3">
        <v>203.4704637572083</v>
      </c>
      <c r="D1193" s="3">
        <v>253.5881868493151</v>
      </c>
      <c r="E1193" s="2">
        <f t="shared" si="22"/>
        <v>3.3650793650793656</v>
      </c>
      <c r="F1193" s="2">
        <f t="shared" si="23"/>
        <v>4.382816501513448</v>
      </c>
      <c r="G1193" s="2">
        <f t="shared" si="20"/>
        <v>1.1208226221079691</v>
      </c>
      <c r="H1193" s="2">
        <f t="shared" si="21"/>
        <v>1.6153015907096187</v>
      </c>
      <c r="I1193" s="2">
        <f t="shared" si="18"/>
        <v>0.36251032204789446</v>
      </c>
      <c r="J1193" s="2">
        <f t="shared" si="19"/>
        <v>0.5906485941056894</v>
      </c>
      <c r="K1193" s="2"/>
      <c r="L1193" s="2"/>
      <c r="M1193" s="3"/>
      <c r="O1193" s="1" t="s">
        <v>1190</v>
      </c>
      <c r="P1193" s="3">
        <v>7.35</v>
      </c>
      <c r="Q1193" s="3">
        <v>7.35</v>
      </c>
    </row>
    <row r="1194" spans="1:17" ht="12.75">
      <c r="A1194" s="6">
        <v>36251</v>
      </c>
      <c r="B1194" s="3">
        <v>166.2</v>
      </c>
      <c r="C1194" s="3">
        <v>204.475872291329</v>
      </c>
      <c r="D1194" s="3">
        <v>255.38922739726024</v>
      </c>
      <c r="E1194" s="2">
        <f t="shared" si="22"/>
        <v>3.396825396825397</v>
      </c>
      <c r="F1194" s="2">
        <f t="shared" si="23"/>
        <v>4.40941461088172</v>
      </c>
      <c r="G1194" s="2">
        <f t="shared" si="20"/>
        <v>1.1362467866323906</v>
      </c>
      <c r="H1194" s="2">
        <f t="shared" si="21"/>
        <v>1.6282245795800647</v>
      </c>
      <c r="I1194" s="2">
        <f t="shared" si="18"/>
        <v>0.37241948802642444</v>
      </c>
      <c r="J1194" s="2">
        <f t="shared" si="19"/>
        <v>0.5985084654686861</v>
      </c>
      <c r="K1194" s="2"/>
      <c r="L1194" s="2"/>
      <c r="M1194" s="3"/>
      <c r="O1194" s="1" t="s">
        <v>1191</v>
      </c>
      <c r="P1194" s="3">
        <v>7.448</v>
      </c>
      <c r="Q1194" s="3">
        <v>7.448</v>
      </c>
    </row>
    <row r="1195" spans="1:17" ht="12.75">
      <c r="A1195" s="6">
        <v>36281</v>
      </c>
      <c r="B1195" s="3">
        <v>166.2</v>
      </c>
      <c r="C1195" s="3">
        <v>206.45122333844566</v>
      </c>
      <c r="D1195" s="3">
        <v>257.1321698630137</v>
      </c>
      <c r="E1195" s="2">
        <f t="shared" si="22"/>
        <v>3.396825396825397</v>
      </c>
      <c r="F1195" s="2">
        <f t="shared" si="23"/>
        <v>4.461672575091155</v>
      </c>
      <c r="G1195" s="2">
        <f t="shared" si="20"/>
        <v>1.1362467866323906</v>
      </c>
      <c r="H1195" s="2">
        <f t="shared" si="21"/>
        <v>1.653614695866911</v>
      </c>
      <c r="I1195" s="2">
        <f t="shared" si="18"/>
        <v>0.37241948802642444</v>
      </c>
      <c r="J1195" s="2">
        <f t="shared" si="19"/>
        <v>0.6139509493945625</v>
      </c>
      <c r="K1195" s="2"/>
      <c r="L1195" s="2"/>
      <c r="M1195" s="3"/>
      <c r="O1195" s="1" t="s">
        <v>1192</v>
      </c>
      <c r="P1195" s="3">
        <v>7.546</v>
      </c>
      <c r="Q1195" s="3">
        <v>7.546</v>
      </c>
    </row>
    <row r="1196" spans="1:17" ht="12.75">
      <c r="A1196" s="6">
        <v>36312</v>
      </c>
      <c r="B1196" s="3">
        <v>166.2</v>
      </c>
      <c r="C1196" s="3">
        <v>206.84265960585554</v>
      </c>
      <c r="D1196" s="3">
        <v>258.9332104109589</v>
      </c>
      <c r="E1196" s="2">
        <f t="shared" si="22"/>
        <v>3.396825396825397</v>
      </c>
      <c r="F1196" s="2">
        <f t="shared" si="23"/>
        <v>4.4720280319009404</v>
      </c>
      <c r="G1196" s="2">
        <f t="shared" si="20"/>
        <v>1.1362467866323906</v>
      </c>
      <c r="H1196" s="2">
        <f t="shared" si="21"/>
        <v>1.6586460103580407</v>
      </c>
      <c r="I1196" s="2">
        <f t="shared" si="18"/>
        <v>0.37241948802642444</v>
      </c>
      <c r="J1196" s="2">
        <f t="shared" si="19"/>
        <v>0.6170110375122191</v>
      </c>
      <c r="K1196" s="2"/>
      <c r="L1196" s="2"/>
      <c r="M1196" s="3"/>
      <c r="O1196" s="1" t="s">
        <v>1193</v>
      </c>
      <c r="P1196" s="3">
        <v>7.546</v>
      </c>
      <c r="Q1196" s="3">
        <v>7.546</v>
      </c>
    </row>
    <row r="1197" spans="1:17" ht="12.75">
      <c r="A1197" s="6">
        <v>36342</v>
      </c>
      <c r="B1197" s="3">
        <v>166.7</v>
      </c>
      <c r="C1197" s="3">
        <v>207.23483804543065</v>
      </c>
      <c r="D1197" s="3">
        <v>260.6761528767123</v>
      </c>
      <c r="E1197" s="2">
        <f t="shared" si="22"/>
        <v>3.41005291005291</v>
      </c>
      <c r="F1197" s="2">
        <f t="shared" si="23"/>
        <v>4.482403122894991</v>
      </c>
      <c r="G1197" s="2">
        <f t="shared" si="20"/>
        <v>1.1426735218508997</v>
      </c>
      <c r="H1197" s="2">
        <f t="shared" si="21"/>
        <v>1.663686864337155</v>
      </c>
      <c r="I1197" s="2">
        <f t="shared" si="18"/>
        <v>0.37654830718414534</v>
      </c>
      <c r="J1197" s="2">
        <f t="shared" si="19"/>
        <v>0.6200769276273224</v>
      </c>
      <c r="K1197" s="2"/>
      <c r="L1197" s="2"/>
      <c r="M1197" s="3"/>
      <c r="O1197" s="1" t="s">
        <v>1194</v>
      </c>
      <c r="P1197" s="3">
        <v>7.546</v>
      </c>
      <c r="Q1197" s="3">
        <v>7.546</v>
      </c>
    </row>
    <row r="1198" spans="1:17" ht="12.75">
      <c r="A1198" s="6">
        <v>36373</v>
      </c>
      <c r="B1198" s="3">
        <v>167.1</v>
      </c>
      <c r="C1198" s="3">
        <v>208.3510350379949</v>
      </c>
      <c r="D1198" s="3">
        <v>262.47719342465757</v>
      </c>
      <c r="E1198" s="2">
        <f t="shared" si="22"/>
        <v>3.420634920634921</v>
      </c>
      <c r="F1198" s="2">
        <f t="shared" si="23"/>
        <v>4.5119321438623</v>
      </c>
      <c r="G1198" s="2">
        <f t="shared" si="20"/>
        <v>1.1478149100257071</v>
      </c>
      <c r="H1198" s="2">
        <f t="shared" si="21"/>
        <v>1.678033869382968</v>
      </c>
      <c r="I1198" s="2">
        <f t="shared" si="18"/>
        <v>0.37985136251032214</v>
      </c>
      <c r="J1198" s="2">
        <f t="shared" si="19"/>
        <v>0.6288028976977789</v>
      </c>
      <c r="K1198" s="2"/>
      <c r="L1198" s="2"/>
      <c r="M1198" s="3"/>
      <c r="O1198" s="1" t="s">
        <v>1195</v>
      </c>
      <c r="P1198" s="3">
        <v>7.546</v>
      </c>
      <c r="Q1198" s="3">
        <v>7.546</v>
      </c>
    </row>
    <row r="1199" spans="1:17" ht="12.75">
      <c r="A1199" s="6">
        <v>36404</v>
      </c>
      <c r="B1199" s="3">
        <v>167.9</v>
      </c>
      <c r="C1199" s="3">
        <v>209.24696379014034</v>
      </c>
      <c r="D1199" s="3">
        <v>264.2782339726027</v>
      </c>
      <c r="E1199" s="2">
        <f t="shared" si="22"/>
        <v>3.4417989417989423</v>
      </c>
      <c r="F1199" s="2">
        <f t="shared" si="23"/>
        <v>4.535633962702126</v>
      </c>
      <c r="G1199" s="2">
        <f t="shared" si="20"/>
        <v>1.1580976863753216</v>
      </c>
      <c r="H1199" s="2">
        <f t="shared" si="21"/>
        <v>1.6895496631123437</v>
      </c>
      <c r="I1199" s="2">
        <f t="shared" si="18"/>
        <v>0.38645747316267554</v>
      </c>
      <c r="J1199" s="2">
        <f t="shared" si="19"/>
        <v>0.635806901048946</v>
      </c>
      <c r="K1199" s="2"/>
      <c r="L1199" s="2"/>
      <c r="M1199" s="3"/>
      <c r="O1199" s="1" t="s">
        <v>1196</v>
      </c>
      <c r="P1199" s="3">
        <v>7.742</v>
      </c>
      <c r="Q1199" s="3">
        <v>7.742</v>
      </c>
    </row>
    <row r="1200" spans="1:17" ht="12.75">
      <c r="A1200" s="6">
        <v>36434</v>
      </c>
      <c r="B1200" s="3">
        <v>168.2</v>
      </c>
      <c r="C1200" s="3">
        <v>211.1237165495438</v>
      </c>
      <c r="D1200" s="3">
        <v>266.0211764383562</v>
      </c>
      <c r="E1200" s="2">
        <f t="shared" si="22"/>
        <v>3.44973544973545</v>
      </c>
      <c r="F1200" s="2">
        <f t="shared" si="23"/>
        <v>4.585283506601688</v>
      </c>
      <c r="G1200" s="2">
        <f t="shared" si="20"/>
        <v>1.1619537275064267</v>
      </c>
      <c r="H1200" s="2">
        <f t="shared" si="21"/>
        <v>1.713672449222928</v>
      </c>
      <c r="I1200" s="2">
        <f aca="true" t="shared" si="24" ref="I1200:I1263">(B1200/$B$1071)-1</f>
        <v>0.38893476465730803</v>
      </c>
      <c r="J1200" s="2">
        <f aca="true" t="shared" si="25" ref="J1200:J1263">(C1200/$C$1071)-1</f>
        <v>0.6504785840200491</v>
      </c>
      <c r="K1200" s="2"/>
      <c r="L1200" s="2"/>
      <c r="M1200" s="3"/>
      <c r="O1200" s="1" t="s">
        <v>1197</v>
      </c>
      <c r="P1200" s="3">
        <v>7.742</v>
      </c>
      <c r="Q1200" s="3">
        <v>7.742</v>
      </c>
    </row>
    <row r="1201" spans="1:17" ht="12.75">
      <c r="A1201" s="6">
        <v>36465</v>
      </c>
      <c r="B1201" s="3">
        <v>168.3</v>
      </c>
      <c r="C1201" s="3">
        <v>211.52401197153975</v>
      </c>
      <c r="D1201" s="3">
        <v>267.8222169863013</v>
      </c>
      <c r="E1201" s="2">
        <f t="shared" si="22"/>
        <v>3.4523809523809534</v>
      </c>
      <c r="F1201" s="2">
        <f t="shared" si="23"/>
        <v>4.5958733325804175</v>
      </c>
      <c r="G1201" s="2">
        <f t="shared" si="20"/>
        <v>1.1632390745501286</v>
      </c>
      <c r="H1201" s="2">
        <f t="shared" si="21"/>
        <v>1.7188176345956268</v>
      </c>
      <c r="I1201" s="2">
        <f t="shared" si="24"/>
        <v>0.38976052848885234</v>
      </c>
      <c r="J1201" s="2">
        <f t="shared" si="25"/>
        <v>0.6536079293730168</v>
      </c>
      <c r="K1201" s="2"/>
      <c r="L1201" s="2"/>
      <c r="M1201" s="3"/>
      <c r="O1201" s="1" t="s">
        <v>1198</v>
      </c>
      <c r="P1201" s="3">
        <v>7.742</v>
      </c>
      <c r="Q1201" s="3">
        <v>7.742</v>
      </c>
    </row>
    <row r="1202" spans="1:17" ht="12.75">
      <c r="A1202" s="6">
        <v>36495</v>
      </c>
      <c r="B1202" s="3">
        <v>168.3</v>
      </c>
      <c r="C1202" s="3">
        <v>212.05106224060435</v>
      </c>
      <c r="D1202" s="3">
        <v>269.5651594520548</v>
      </c>
      <c r="E1202" s="2">
        <f t="shared" si="22"/>
        <v>3.4523809523809534</v>
      </c>
      <c r="F1202" s="2">
        <f t="shared" si="23"/>
        <v>4.60981646139165</v>
      </c>
      <c r="G1202" s="2">
        <f t="shared" si="20"/>
        <v>1.1632390745501286</v>
      </c>
      <c r="H1202" s="2">
        <f t="shared" si="21"/>
        <v>1.7255920596478709</v>
      </c>
      <c r="I1202" s="2">
        <f t="shared" si="24"/>
        <v>0.38976052848885234</v>
      </c>
      <c r="J1202" s="2">
        <f t="shared" si="25"/>
        <v>0.6577281921081084</v>
      </c>
      <c r="K1202" s="2"/>
      <c r="L1202" s="2"/>
      <c r="M1202" s="3"/>
      <c r="O1202" s="1" t="s">
        <v>1199</v>
      </c>
      <c r="P1202" s="3">
        <v>7.742</v>
      </c>
      <c r="Q1202" s="3">
        <v>7.742</v>
      </c>
    </row>
    <row r="1203" spans="1:13" ht="12.75">
      <c r="A1203" s="6">
        <v>36526</v>
      </c>
      <c r="B1203" s="3">
        <v>168.8</v>
      </c>
      <c r="C1203" s="3">
        <v>212.5537484074847</v>
      </c>
      <c r="D1203" s="3">
        <v>271.3662</v>
      </c>
      <c r="E1203" s="2">
        <f t="shared" si="22"/>
        <v>3.465608465608466</v>
      </c>
      <c r="F1203" s="2">
        <f t="shared" si="23"/>
        <v>4.623115037235046</v>
      </c>
      <c r="G1203" s="2">
        <f>(B1203/$B$963)-1</f>
        <v>1.1696658097686377</v>
      </c>
      <c r="H1203" s="2">
        <f>(C1203/$C$963)-1</f>
        <v>1.7320533214329656</v>
      </c>
      <c r="I1203" s="2">
        <f t="shared" si="24"/>
        <v>0.39388934764657324</v>
      </c>
      <c r="J1203" s="2">
        <f t="shared" si="25"/>
        <v>0.6616579862898269</v>
      </c>
      <c r="K1203" s="2">
        <f>(B1203/$B$1203)-1</f>
        <v>0</v>
      </c>
      <c r="L1203" s="2">
        <f>(C1203/$C$1203)-1</f>
        <v>0</v>
      </c>
      <c r="M1203" s="3"/>
    </row>
    <row r="1204" spans="1:13" ht="12.75">
      <c r="A1204" s="6">
        <v>36557</v>
      </c>
      <c r="B1204" s="3">
        <v>169.8</v>
      </c>
      <c r="C1204" s="3">
        <v>213.58942530141286</v>
      </c>
      <c r="D1204" s="3">
        <v>273.60414590163936</v>
      </c>
      <c r="E1204" s="2">
        <f t="shared" si="22"/>
        <v>3.492063492063493</v>
      </c>
      <c r="F1204" s="2">
        <f t="shared" si="23"/>
        <v>4.650513896862774</v>
      </c>
      <c r="G1204" s="2">
        <f t="shared" si="20"/>
        <v>1.1825192802056557</v>
      </c>
      <c r="H1204" s="2">
        <f t="shared" si="21"/>
        <v>1.7453653637713735</v>
      </c>
      <c r="I1204" s="2">
        <f t="shared" si="24"/>
        <v>0.40214698596201504</v>
      </c>
      <c r="J1204" s="2">
        <f t="shared" si="25"/>
        <v>0.6697544832695572</v>
      </c>
      <c r="K1204" s="2">
        <f aca="true" t="shared" si="26" ref="K1204:K1267">(B1204/$B$1203)-1</f>
        <v>0.005924170616113722</v>
      </c>
      <c r="L1204" s="2">
        <f aca="true" t="shared" si="27" ref="L1204:L1267">(C1204/$C$1203)-1</f>
        <v>0.004872541188700508</v>
      </c>
      <c r="M1204" s="3"/>
    </row>
    <row r="1205" spans="1:13" ht="12.75">
      <c r="A1205" s="6">
        <v>36586</v>
      </c>
      <c r="B1205" s="3">
        <v>171.2</v>
      </c>
      <c r="C1205" s="3">
        <v>215.2621350753063</v>
      </c>
      <c r="D1205" s="3">
        <v>275.69770819672124</v>
      </c>
      <c r="E1205" s="2">
        <f t="shared" si="22"/>
        <v>3.5291005291005293</v>
      </c>
      <c r="F1205" s="2">
        <f t="shared" si="23"/>
        <v>4.694765478182707</v>
      </c>
      <c r="G1205" s="2">
        <f t="shared" si="20"/>
        <v>1.2005141388174807</v>
      </c>
      <c r="H1205" s="2">
        <f t="shared" si="21"/>
        <v>1.766865489399824</v>
      </c>
      <c r="I1205" s="2">
        <f t="shared" si="24"/>
        <v>0.4137076796036334</v>
      </c>
      <c r="J1205" s="2">
        <f t="shared" si="25"/>
        <v>0.6828310419064183</v>
      </c>
      <c r="K1205" s="2">
        <f t="shared" si="26"/>
        <v>0.0142180094786728</v>
      </c>
      <c r="L1205" s="2">
        <f t="shared" si="27"/>
        <v>0.012742126112165186</v>
      </c>
      <c r="M1205" s="3"/>
    </row>
    <row r="1206" spans="1:13" ht="12.75">
      <c r="A1206" s="6">
        <v>36617</v>
      </c>
      <c r="B1206" s="3">
        <v>171.3</v>
      </c>
      <c r="C1206" s="3">
        <v>217.551475822405</v>
      </c>
      <c r="D1206" s="3">
        <v>277.93565409836066</v>
      </c>
      <c r="E1206" s="2">
        <f t="shared" si="22"/>
        <v>3.5317460317460325</v>
      </c>
      <c r="F1206" s="2">
        <f t="shared" si="23"/>
        <v>4.755330048211773</v>
      </c>
      <c r="G1206" s="2">
        <f t="shared" si="20"/>
        <v>1.2017994858611827</v>
      </c>
      <c r="H1206" s="2">
        <f t="shared" si="21"/>
        <v>1.7962914630129179</v>
      </c>
      <c r="I1206" s="2">
        <f t="shared" si="24"/>
        <v>0.41453344343517773</v>
      </c>
      <c r="J1206" s="2">
        <f t="shared" si="25"/>
        <v>0.7007281684650262</v>
      </c>
      <c r="K1206" s="2">
        <f t="shared" si="26"/>
        <v>0.014810426540284416</v>
      </c>
      <c r="L1206" s="2">
        <f t="shared" si="27"/>
        <v>0.023512770075168055</v>
      </c>
      <c r="M1206" s="3"/>
    </row>
    <row r="1207" spans="1:13" ht="12.75">
      <c r="A1207" s="6">
        <v>36647</v>
      </c>
      <c r="B1207" s="3">
        <v>171.5</v>
      </c>
      <c r="C1207" s="3">
        <v>218.0912738200834</v>
      </c>
      <c r="D1207" s="3">
        <v>280.10140819672125</v>
      </c>
      <c r="E1207" s="2">
        <f t="shared" si="22"/>
        <v>3.537037037037037</v>
      </c>
      <c r="F1207" s="2">
        <f t="shared" si="23"/>
        <v>4.769610418520725</v>
      </c>
      <c r="G1207" s="2">
        <f t="shared" si="20"/>
        <v>1.2043701799485862</v>
      </c>
      <c r="H1207" s="2">
        <f t="shared" si="21"/>
        <v>1.8032297406180384</v>
      </c>
      <c r="I1207" s="2">
        <f t="shared" si="24"/>
        <v>0.4161849710982659</v>
      </c>
      <c r="J1207" s="2">
        <f t="shared" si="25"/>
        <v>0.7049480877115502</v>
      </c>
      <c r="K1207" s="2">
        <f t="shared" si="26"/>
        <v>0.015995260663506983</v>
      </c>
      <c r="L1207" s="2">
        <f t="shared" si="27"/>
        <v>0.02605235360038316</v>
      </c>
      <c r="M1207" s="3"/>
    </row>
    <row r="1208" spans="1:13" ht="12.75">
      <c r="A1208" s="6">
        <v>36678</v>
      </c>
      <c r="B1208" s="3">
        <v>172.4</v>
      </c>
      <c r="C1208" s="3">
        <v>218.75989346929393</v>
      </c>
      <c r="D1208" s="3">
        <v>282.3393540983606</v>
      </c>
      <c r="E1208" s="2">
        <f t="shared" si="22"/>
        <v>3.560846560846561</v>
      </c>
      <c r="F1208" s="2">
        <f t="shared" si="23"/>
        <v>4.78729876902894</v>
      </c>
      <c r="G1208" s="2">
        <f t="shared" si="20"/>
        <v>1.2159383033419027</v>
      </c>
      <c r="H1208" s="2">
        <f t="shared" si="21"/>
        <v>1.8118238235127757</v>
      </c>
      <c r="I1208" s="2">
        <f t="shared" si="24"/>
        <v>0.4236168455821636</v>
      </c>
      <c r="J1208" s="2">
        <f t="shared" si="25"/>
        <v>0.7101750817694064</v>
      </c>
      <c r="K1208" s="2">
        <f t="shared" si="26"/>
        <v>0.021327014218009532</v>
      </c>
      <c r="L1208" s="2">
        <f t="shared" si="27"/>
        <v>0.02919800336765399</v>
      </c>
      <c r="M1208" s="3"/>
    </row>
    <row r="1209" spans="1:13" ht="12.75">
      <c r="A1209" s="6">
        <v>36708</v>
      </c>
      <c r="B1209" s="3">
        <v>172.8</v>
      </c>
      <c r="C1209" s="3">
        <v>220.42921609224516</v>
      </c>
      <c r="D1209" s="3">
        <v>284.5051081967213</v>
      </c>
      <c r="E1209" s="2">
        <f t="shared" si="22"/>
        <v>3.571428571428572</v>
      </c>
      <c r="F1209" s="2">
        <f t="shared" si="23"/>
        <v>4.831460743181089</v>
      </c>
      <c r="G1209" s="2">
        <f t="shared" si="20"/>
        <v>1.2210796915167097</v>
      </c>
      <c r="H1209" s="2">
        <f t="shared" si="21"/>
        <v>1.8332804124967246</v>
      </c>
      <c r="I1209" s="2">
        <f t="shared" si="24"/>
        <v>0.4269199009083404</v>
      </c>
      <c r="J1209" s="2">
        <f t="shared" si="25"/>
        <v>0.723225161050076</v>
      </c>
      <c r="K1209" s="2">
        <f t="shared" si="26"/>
        <v>0.023696682464454888</v>
      </c>
      <c r="L1209" s="2">
        <f t="shared" si="27"/>
        <v>0.03705165278789857</v>
      </c>
      <c r="M1209" s="3"/>
    </row>
    <row r="1210" spans="1:13" ht="12.75">
      <c r="A1210" s="6">
        <v>36739</v>
      </c>
      <c r="B1210" s="3">
        <v>172.8</v>
      </c>
      <c r="C1210" s="3">
        <v>221.35956134738962</v>
      </c>
      <c r="D1210" s="3">
        <v>286.74305409836063</v>
      </c>
      <c r="E1210" s="2">
        <f t="shared" si="22"/>
        <v>3.571428571428572</v>
      </c>
      <c r="F1210" s="2">
        <f t="shared" si="23"/>
        <v>4.856073051518244</v>
      </c>
      <c r="G1210" s="2">
        <f t="shared" si="20"/>
        <v>1.2210796915167097</v>
      </c>
      <c r="H1210" s="2">
        <f t="shared" si="21"/>
        <v>1.8452385777299436</v>
      </c>
      <c r="I1210" s="2">
        <f t="shared" si="24"/>
        <v>0.4269199009083404</v>
      </c>
      <c r="J1210" s="2">
        <f t="shared" si="25"/>
        <v>0.7304982184993098</v>
      </c>
      <c r="K1210" s="2">
        <f t="shared" si="26"/>
        <v>0.023696682464454888</v>
      </c>
      <c r="L1210" s="2">
        <f t="shared" si="27"/>
        <v>0.04142864101847499</v>
      </c>
      <c r="M1210" s="3"/>
    </row>
    <row r="1211" spans="1:13" ht="12.75">
      <c r="A1211" s="6">
        <v>36770</v>
      </c>
      <c r="B1211" s="3">
        <v>173.7</v>
      </c>
      <c r="C1211" s="3">
        <v>223.03996162042606</v>
      </c>
      <c r="D1211" s="3">
        <v>288.981</v>
      </c>
      <c r="E1211" s="2">
        <f t="shared" si="22"/>
        <v>3.595238095238095</v>
      </c>
      <c r="F1211" s="2">
        <f t="shared" si="23"/>
        <v>4.9005280851964566</v>
      </c>
      <c r="G1211" s="2">
        <f t="shared" si="20"/>
        <v>1.2326478149100257</v>
      </c>
      <c r="H1211" s="2">
        <f t="shared" si="21"/>
        <v>1.8668375529617744</v>
      </c>
      <c r="I1211" s="2">
        <f t="shared" si="24"/>
        <v>0.4343517753922379</v>
      </c>
      <c r="J1211" s="2">
        <f t="shared" si="25"/>
        <v>0.7436348983027712</v>
      </c>
      <c r="K1211" s="2">
        <f t="shared" si="26"/>
        <v>0.029028436018957215</v>
      </c>
      <c r="L1211" s="2">
        <f t="shared" si="27"/>
        <v>0.0493344073746389</v>
      </c>
      <c r="M1211" s="3"/>
    </row>
    <row r="1212" spans="1:13" ht="12.75">
      <c r="A1212" s="6">
        <v>36800</v>
      </c>
      <c r="B1212" s="3">
        <v>174</v>
      </c>
      <c r="C1212" s="3">
        <v>223.462850517126</v>
      </c>
      <c r="D1212" s="3">
        <v>291.14675409836065</v>
      </c>
      <c r="E1212" s="2">
        <f t="shared" si="22"/>
        <v>3.6031746031746037</v>
      </c>
      <c r="F1212" s="2">
        <f t="shared" si="23"/>
        <v>4.911715622146191</v>
      </c>
      <c r="G1212" s="2">
        <f t="shared" si="20"/>
        <v>1.2365038560411312</v>
      </c>
      <c r="H1212" s="2">
        <f t="shared" si="21"/>
        <v>1.87227314289365</v>
      </c>
      <c r="I1212" s="2">
        <f t="shared" si="24"/>
        <v>0.4368290668868704</v>
      </c>
      <c r="J1212" s="2">
        <f t="shared" si="25"/>
        <v>0.7469408701700262</v>
      </c>
      <c r="K1212" s="2">
        <f t="shared" si="26"/>
        <v>0.0308056872037914</v>
      </c>
      <c r="L1212" s="2">
        <f t="shared" si="27"/>
        <v>0.05132396954358831</v>
      </c>
      <c r="M1212" s="3"/>
    </row>
    <row r="1213" spans="1:13" ht="12.75">
      <c r="A1213" s="6">
        <v>36831</v>
      </c>
      <c r="B1213" s="3">
        <v>174.1</v>
      </c>
      <c r="C1213" s="3">
        <v>224.2732191850117</v>
      </c>
      <c r="D1213" s="3">
        <v>293.38469999999995</v>
      </c>
      <c r="E1213" s="2">
        <f t="shared" si="22"/>
        <v>3.605820105820106</v>
      </c>
      <c r="F1213" s="2">
        <f t="shared" si="23"/>
        <v>4.933153946693432</v>
      </c>
      <c r="G1213" s="2">
        <f t="shared" si="20"/>
        <v>1.2377892030848328</v>
      </c>
      <c r="H1213" s="2">
        <f t="shared" si="21"/>
        <v>1.882689192609405</v>
      </c>
      <c r="I1213" s="2">
        <f t="shared" si="24"/>
        <v>0.4376548307184145</v>
      </c>
      <c r="J1213" s="2">
        <f t="shared" si="25"/>
        <v>0.7532759998909562</v>
      </c>
      <c r="K1213" s="2">
        <f t="shared" si="26"/>
        <v>0.03139810426540279</v>
      </c>
      <c r="L1213" s="2">
        <f t="shared" si="27"/>
        <v>0.05513650483857724</v>
      </c>
      <c r="M1213" s="3"/>
    </row>
    <row r="1214" spans="1:13" ht="12.75">
      <c r="A1214" s="6">
        <v>36861</v>
      </c>
      <c r="B1214" s="3">
        <v>174</v>
      </c>
      <c r="C1214" s="3">
        <v>224.80487907718478</v>
      </c>
      <c r="D1214" s="3">
        <v>295.55045409836066</v>
      </c>
      <c r="E1214" s="2">
        <f t="shared" si="22"/>
        <v>3.6031746031746037</v>
      </c>
      <c r="F1214" s="2">
        <f t="shared" si="23"/>
        <v>4.947219023205947</v>
      </c>
      <c r="G1214" s="2">
        <f t="shared" si="20"/>
        <v>1.2365038560411312</v>
      </c>
      <c r="H1214" s="2">
        <f t="shared" si="21"/>
        <v>1.8895228673159998</v>
      </c>
      <c r="I1214" s="2">
        <f t="shared" si="24"/>
        <v>0.4368290668868704</v>
      </c>
      <c r="J1214" s="2">
        <f t="shared" si="25"/>
        <v>0.7574322987680091</v>
      </c>
      <c r="K1214" s="2">
        <f t="shared" si="26"/>
        <v>0.0308056872037914</v>
      </c>
      <c r="L1214" s="2">
        <f t="shared" si="27"/>
        <v>0.057637801080852036</v>
      </c>
      <c r="M1214" s="3"/>
    </row>
    <row r="1215" spans="1:13" ht="12.75">
      <c r="A1215" s="6">
        <v>36892</v>
      </c>
      <c r="B1215" s="3">
        <v>175.1</v>
      </c>
      <c r="C1215" s="3">
        <v>225.23111429797225</v>
      </c>
      <c r="D1215" s="3">
        <v>297.7884</v>
      </c>
      <c r="E1215" s="2">
        <f t="shared" si="22"/>
        <v>3.632275132275132</v>
      </c>
      <c r="F1215" s="2">
        <f t="shared" si="23"/>
        <v>4.958495087247944</v>
      </c>
      <c r="G1215" s="2">
        <f t="shared" si="20"/>
        <v>1.2506426735218508</v>
      </c>
      <c r="H1215" s="2">
        <f t="shared" si="21"/>
        <v>1.8950014691256074</v>
      </c>
      <c r="I1215" s="2">
        <f t="shared" si="24"/>
        <v>0.4459124690338563</v>
      </c>
      <c r="J1215" s="2">
        <f t="shared" si="25"/>
        <v>0.7607644308238584</v>
      </c>
      <c r="K1215" s="2">
        <f t="shared" si="26"/>
        <v>0.037322274881516515</v>
      </c>
      <c r="L1215" s="2">
        <f t="shared" si="27"/>
        <v>0.05964310667522965</v>
      </c>
      <c r="M1215" s="3"/>
    </row>
    <row r="1216" spans="1:13" ht="12.75">
      <c r="A1216" s="6">
        <v>36923</v>
      </c>
      <c r="B1216" s="3">
        <v>175.8</v>
      </c>
      <c r="C1216" s="3">
        <v>227.25392469939533</v>
      </c>
      <c r="D1216" s="3">
        <v>300.096685479452</v>
      </c>
      <c r="E1216" s="2">
        <f t="shared" si="22"/>
        <v>3.650793650793651</v>
      </c>
      <c r="F1216" s="2">
        <f t="shared" si="23"/>
        <v>5.012008589931094</v>
      </c>
      <c r="G1216" s="2">
        <f t="shared" si="20"/>
        <v>1.2596401028277637</v>
      </c>
      <c r="H1216" s="2">
        <f t="shared" si="21"/>
        <v>1.9210016028199917</v>
      </c>
      <c r="I1216" s="2">
        <f t="shared" si="24"/>
        <v>0.4516928158546658</v>
      </c>
      <c r="J1216" s="2">
        <f t="shared" si="25"/>
        <v>0.7765779325073525</v>
      </c>
      <c r="K1216" s="2">
        <f t="shared" si="26"/>
        <v>0.041469194312796276</v>
      </c>
      <c r="L1216" s="2">
        <f t="shared" si="27"/>
        <v>0.06915980735248706</v>
      </c>
      <c r="M1216" s="3"/>
    </row>
    <row r="1217" spans="1:13" ht="12.75">
      <c r="A1217" s="6">
        <v>36951</v>
      </c>
      <c r="B1217" s="3">
        <v>176.2</v>
      </c>
      <c r="C1217" s="3">
        <v>228.76534018576052</v>
      </c>
      <c r="D1217" s="3">
        <v>302.1815884931507</v>
      </c>
      <c r="E1217" s="2">
        <f t="shared" si="22"/>
        <v>3.6613756613756614</v>
      </c>
      <c r="F1217" s="2">
        <f t="shared" si="23"/>
        <v>5.051993126607422</v>
      </c>
      <c r="G1217" s="2">
        <f t="shared" si="20"/>
        <v>1.2647814910025708</v>
      </c>
      <c r="H1217" s="2">
        <f t="shared" si="21"/>
        <v>1.9404285370920378</v>
      </c>
      <c r="I1217" s="2">
        <f t="shared" si="24"/>
        <v>0.45499587118084217</v>
      </c>
      <c r="J1217" s="2">
        <f t="shared" si="25"/>
        <v>0.788393558589402</v>
      </c>
      <c r="K1217" s="2">
        <f t="shared" si="26"/>
        <v>0.04383886255924163</v>
      </c>
      <c r="L1217" s="2">
        <f t="shared" si="27"/>
        <v>0.0762705522708389</v>
      </c>
      <c r="M1217" s="3"/>
    </row>
    <row r="1218" spans="1:13" ht="12.75">
      <c r="A1218" s="6">
        <v>36982</v>
      </c>
      <c r="B1218" s="3">
        <v>176.9</v>
      </c>
      <c r="C1218" s="3">
        <v>230.0434623993777</v>
      </c>
      <c r="D1218" s="3">
        <v>304.4898739726027</v>
      </c>
      <c r="E1218" s="2">
        <f t="shared" si="22"/>
        <v>3.6798941798941804</v>
      </c>
      <c r="F1218" s="2">
        <f t="shared" si="23"/>
        <v>5.085805883581421</v>
      </c>
      <c r="G1218" s="2">
        <f t="shared" si="20"/>
        <v>1.2737789203084833</v>
      </c>
      <c r="H1218" s="2">
        <f t="shared" si="21"/>
        <v>1.9568568431796618</v>
      </c>
      <c r="I1218" s="2">
        <f t="shared" si="24"/>
        <v>0.4607762180016517</v>
      </c>
      <c r="J1218" s="2">
        <f t="shared" si="25"/>
        <v>0.7983853935940706</v>
      </c>
      <c r="K1218" s="2">
        <f t="shared" si="26"/>
        <v>0.04798578199052139</v>
      </c>
      <c r="L1218" s="2">
        <f t="shared" si="27"/>
        <v>0.08228372410710727</v>
      </c>
      <c r="M1218" s="3"/>
    </row>
    <row r="1219" spans="1:13" ht="12.75">
      <c r="A1219" s="6">
        <v>37012</v>
      </c>
      <c r="B1219" s="3">
        <v>177.7</v>
      </c>
      <c r="C1219" s="3">
        <v>231.5676740334915</v>
      </c>
      <c r="D1219" s="3">
        <v>306.72369863013694</v>
      </c>
      <c r="E1219" s="2">
        <f t="shared" si="22"/>
        <v>3.701058201058201</v>
      </c>
      <c r="F1219" s="2">
        <f t="shared" si="23"/>
        <v>5.126128942684961</v>
      </c>
      <c r="G1219" s="2">
        <f t="shared" si="20"/>
        <v>1.2840616966580978</v>
      </c>
      <c r="H1219" s="2">
        <f t="shared" si="21"/>
        <v>1.9764482523585025</v>
      </c>
      <c r="I1219" s="2">
        <f t="shared" si="24"/>
        <v>0.46738232865400486</v>
      </c>
      <c r="J1219" s="2">
        <f t="shared" si="25"/>
        <v>0.8103010547084801</v>
      </c>
      <c r="K1219" s="2">
        <f t="shared" si="26"/>
        <v>0.0527251184834121</v>
      </c>
      <c r="L1219" s="2">
        <f t="shared" si="27"/>
        <v>0.0894546709642372</v>
      </c>
      <c r="M1219" s="3"/>
    </row>
    <row r="1220" spans="1:13" ht="12.75">
      <c r="A1220" s="6">
        <v>37043</v>
      </c>
      <c r="B1220" s="3">
        <v>178</v>
      </c>
      <c r="C1220" s="3">
        <v>233.77751566523452</v>
      </c>
      <c r="D1220" s="3">
        <v>309.031984109589</v>
      </c>
      <c r="E1220" s="2">
        <f t="shared" si="22"/>
        <v>3.7089947089947097</v>
      </c>
      <c r="F1220" s="2">
        <f t="shared" si="23"/>
        <v>5.184590361514141</v>
      </c>
      <c r="G1220" s="2">
        <f aca="true" t="shared" si="28" ref="G1220:G1283">(B1220/$B$963)-1</f>
        <v>1.2879177377892033</v>
      </c>
      <c r="H1220" s="2">
        <f aca="true" t="shared" si="29" ref="H1220:H1283">(C1220/$C$963)-1</f>
        <v>2.0048523864426033</v>
      </c>
      <c r="I1220" s="2">
        <f t="shared" si="24"/>
        <v>0.4698596201486376</v>
      </c>
      <c r="J1220" s="2">
        <f t="shared" si="25"/>
        <v>0.8275766898047006</v>
      </c>
      <c r="K1220" s="2">
        <f t="shared" si="26"/>
        <v>0.05450236966824629</v>
      </c>
      <c r="L1220" s="2">
        <f t="shared" si="27"/>
        <v>0.09985129604518628</v>
      </c>
      <c r="M1220" s="3"/>
    </row>
    <row r="1221" spans="1:13" ht="12.75">
      <c r="A1221" s="6">
        <v>37073</v>
      </c>
      <c r="B1221" s="3">
        <v>177.5</v>
      </c>
      <c r="C1221" s="3">
        <v>234.3952724740276</v>
      </c>
      <c r="D1221" s="3">
        <v>311.2658087671233</v>
      </c>
      <c r="E1221" s="2">
        <f t="shared" si="22"/>
        <v>3.6957671957671963</v>
      </c>
      <c r="F1221" s="2">
        <f t="shared" si="23"/>
        <v>5.2009331342335345</v>
      </c>
      <c r="G1221" s="2">
        <f t="shared" si="28"/>
        <v>1.2814910025706943</v>
      </c>
      <c r="H1221" s="2">
        <f t="shared" si="29"/>
        <v>2.0127927053216914</v>
      </c>
      <c r="I1221" s="2">
        <f t="shared" si="24"/>
        <v>0.4657308009909167</v>
      </c>
      <c r="J1221" s="2">
        <f t="shared" si="25"/>
        <v>0.8324060590471005</v>
      </c>
      <c r="K1221" s="2">
        <f t="shared" si="26"/>
        <v>0.05154028436018954</v>
      </c>
      <c r="L1221" s="2">
        <f t="shared" si="27"/>
        <v>0.1027576517948332</v>
      </c>
      <c r="M1221" s="3"/>
    </row>
    <row r="1222" spans="1:13" ht="12.75">
      <c r="A1222" s="6">
        <v>37104</v>
      </c>
      <c r="B1222" s="3">
        <v>177.5</v>
      </c>
      <c r="C1222" s="3">
        <v>234.35450816034407</v>
      </c>
      <c r="D1222" s="3">
        <v>313.5740942465753</v>
      </c>
      <c r="E1222" s="2">
        <f t="shared" si="22"/>
        <v>3.6957671957671963</v>
      </c>
      <c r="F1222" s="2">
        <f t="shared" si="23"/>
        <v>5.199854713236616</v>
      </c>
      <c r="G1222" s="2">
        <f t="shared" si="28"/>
        <v>1.2814910025706943</v>
      </c>
      <c r="H1222" s="2">
        <f t="shared" si="29"/>
        <v>2.012268742420875</v>
      </c>
      <c r="I1222" s="2">
        <f t="shared" si="24"/>
        <v>0.4657308009909167</v>
      </c>
      <c r="J1222" s="2">
        <f t="shared" si="25"/>
        <v>0.8320873803698465</v>
      </c>
      <c r="K1222" s="2">
        <f t="shared" si="26"/>
        <v>0.05154028436018954</v>
      </c>
      <c r="L1222" s="2">
        <f t="shared" si="27"/>
        <v>0.10256586823896119</v>
      </c>
      <c r="M1222" s="3"/>
    </row>
    <row r="1223" spans="1:13" ht="12.75">
      <c r="A1223" s="6">
        <v>37135</v>
      </c>
      <c r="B1223" s="3">
        <v>178.3</v>
      </c>
      <c r="C1223" s="3">
        <v>235.12886557551022</v>
      </c>
      <c r="D1223" s="3">
        <v>315.88237972602735</v>
      </c>
      <c r="E1223" s="2">
        <f t="shared" si="22"/>
        <v>3.7169312169312176</v>
      </c>
      <c r="F1223" s="2">
        <f t="shared" si="23"/>
        <v>5.220340359140482</v>
      </c>
      <c r="G1223" s="2">
        <f t="shared" si="28"/>
        <v>1.2917737789203088</v>
      </c>
      <c r="H1223" s="2">
        <f t="shared" si="29"/>
        <v>2.0222219225643987</v>
      </c>
      <c r="I1223" s="2">
        <f t="shared" si="24"/>
        <v>0.4723369116432703</v>
      </c>
      <c r="J1223" s="2">
        <f t="shared" si="25"/>
        <v>0.8381409888937801</v>
      </c>
      <c r="K1223" s="2">
        <f t="shared" si="26"/>
        <v>0.05627962085308047</v>
      </c>
      <c r="L1223" s="2">
        <f t="shared" si="27"/>
        <v>0.10620898166776604</v>
      </c>
      <c r="M1223" s="3"/>
    </row>
    <row r="1224" spans="1:13" ht="12.75">
      <c r="A1224" s="6">
        <v>37165</v>
      </c>
      <c r="B1224" s="3">
        <v>177.7</v>
      </c>
      <c r="C1224" s="3">
        <v>236.81272940743466</v>
      </c>
      <c r="D1224" s="3">
        <v>318.1162043835616</v>
      </c>
      <c r="E1224" s="2">
        <f t="shared" si="22"/>
        <v>3.701058201058201</v>
      </c>
      <c r="F1224" s="2">
        <f t="shared" si="23"/>
        <v>5.264887021360706</v>
      </c>
      <c r="G1224" s="2">
        <f t="shared" si="28"/>
        <v>1.2840616966580978</v>
      </c>
      <c r="H1224" s="2">
        <f t="shared" si="29"/>
        <v>2.0438654165480035</v>
      </c>
      <c r="I1224" s="2">
        <f t="shared" si="24"/>
        <v>0.46738232865400486</v>
      </c>
      <c r="J1224" s="2">
        <f t="shared" si="25"/>
        <v>0.8513047453794</v>
      </c>
      <c r="K1224" s="2">
        <f t="shared" si="26"/>
        <v>0.0527251184834121</v>
      </c>
      <c r="L1224" s="2">
        <f t="shared" si="27"/>
        <v>0.11413104300303045</v>
      </c>
      <c r="M1224" s="3"/>
    </row>
    <row r="1225" spans="1:13" ht="12.75">
      <c r="A1225" s="6">
        <v>37196</v>
      </c>
      <c r="B1225" s="3">
        <v>177.4</v>
      </c>
      <c r="C1225" s="3">
        <v>236.63949889025375</v>
      </c>
      <c r="D1225" s="3">
        <v>320.4244898630136</v>
      </c>
      <c r="E1225" s="2">
        <f t="shared" si="22"/>
        <v>3.693121693121694</v>
      </c>
      <c r="F1225" s="2">
        <f t="shared" si="23"/>
        <v>5.260304203445867</v>
      </c>
      <c r="G1225" s="2">
        <f t="shared" si="28"/>
        <v>1.2802056555269923</v>
      </c>
      <c r="H1225" s="2">
        <f t="shared" si="29"/>
        <v>2.041638803216629</v>
      </c>
      <c r="I1225" s="2">
        <f t="shared" si="24"/>
        <v>0.4649050371593726</v>
      </c>
      <c r="J1225" s="2">
        <f t="shared" si="25"/>
        <v>0.8499505002790457</v>
      </c>
      <c r="K1225" s="2">
        <f t="shared" si="26"/>
        <v>0.05094786729857814</v>
      </c>
      <c r="L1225" s="2">
        <f t="shared" si="27"/>
        <v>0.11331604670925155</v>
      </c>
      <c r="M1225" s="3"/>
    </row>
    <row r="1226" spans="1:13" ht="12.75">
      <c r="A1226" s="6">
        <v>37226</v>
      </c>
      <c r="B1226" s="3">
        <v>176.7</v>
      </c>
      <c r="C1226" s="3">
        <v>237.02058241967208</v>
      </c>
      <c r="D1226" s="3">
        <v>322.65831452054783</v>
      </c>
      <c r="E1226" s="2">
        <f t="shared" si="22"/>
        <v>3.674603174603175</v>
      </c>
      <c r="F1226" s="2">
        <f t="shared" si="23"/>
        <v>5.270385778298204</v>
      </c>
      <c r="G1226" s="2">
        <f t="shared" si="28"/>
        <v>1.2712082262210798</v>
      </c>
      <c r="H1226" s="2">
        <f t="shared" si="29"/>
        <v>2.046537049096042</v>
      </c>
      <c r="I1226" s="2">
        <f t="shared" si="24"/>
        <v>0.45912469033856307</v>
      </c>
      <c r="J1226" s="2">
        <f t="shared" si="25"/>
        <v>0.8529296549392003</v>
      </c>
      <c r="K1226" s="2">
        <f t="shared" si="26"/>
        <v>0.04680094786729838</v>
      </c>
      <c r="L1226" s="2">
        <f t="shared" si="27"/>
        <v>0.11510892748540114</v>
      </c>
      <c r="M1226" s="3"/>
    </row>
    <row r="1227" spans="1:13" ht="12.75">
      <c r="A1227" s="6">
        <v>37257</v>
      </c>
      <c r="B1227" s="3">
        <v>177.1</v>
      </c>
      <c r="C1227" s="3">
        <v>236.70918165355843</v>
      </c>
      <c r="D1227" s="3">
        <v>324.96659999999997</v>
      </c>
      <c r="E1227" s="2">
        <f t="shared" si="22"/>
        <v>3.685185185185185</v>
      </c>
      <c r="F1227" s="2">
        <f t="shared" si="23"/>
        <v>5.262147662792551</v>
      </c>
      <c r="G1227" s="2">
        <f t="shared" si="28"/>
        <v>1.2763496143958868</v>
      </c>
      <c r="H1227" s="2">
        <f t="shared" si="29"/>
        <v>2.0425344685547357</v>
      </c>
      <c r="I1227" s="2">
        <f t="shared" si="24"/>
        <v>0.4624277456647399</v>
      </c>
      <c r="J1227" s="2">
        <f t="shared" si="25"/>
        <v>0.8504952515291153</v>
      </c>
      <c r="K1227" s="2">
        <f t="shared" si="26"/>
        <v>0.04917061611374396</v>
      </c>
      <c r="L1227" s="2">
        <f t="shared" si="27"/>
        <v>0.11364388267463332</v>
      </c>
      <c r="M1227" s="3"/>
    </row>
    <row r="1228" spans="1:13" ht="12.75">
      <c r="A1228" s="6">
        <v>37288</v>
      </c>
      <c r="B1228" s="3">
        <v>177.8</v>
      </c>
      <c r="C1228" s="3">
        <v>238.96975999844548</v>
      </c>
      <c r="D1228" s="3">
        <v>327.1336273972602</v>
      </c>
      <c r="E1228" s="2">
        <f aca="true" t="shared" si="30" ref="E1228:E1291">(B1228/$B$843)-1</f>
        <v>3.703703703703704</v>
      </c>
      <c r="F1228" s="2">
        <f aca="true" t="shared" si="31" ref="F1228:F1291">(C1228/$C$843)-1</f>
        <v>5.321951322710198</v>
      </c>
      <c r="G1228" s="2">
        <f t="shared" si="28"/>
        <v>1.2853470437017998</v>
      </c>
      <c r="H1228" s="2">
        <f t="shared" si="29"/>
        <v>2.0715907454813047</v>
      </c>
      <c r="I1228" s="2">
        <f t="shared" si="24"/>
        <v>0.4682080924855494</v>
      </c>
      <c r="J1228" s="2">
        <f t="shared" si="25"/>
        <v>0.8681675254295231</v>
      </c>
      <c r="K1228" s="2">
        <f t="shared" si="26"/>
        <v>0.05331753554502372</v>
      </c>
      <c r="L1228" s="2">
        <f t="shared" si="27"/>
        <v>0.12427920838318451</v>
      </c>
      <c r="M1228" s="3"/>
    </row>
    <row r="1229" spans="1:13" ht="12.75">
      <c r="A1229" s="6">
        <v>37316</v>
      </c>
      <c r="B1229" s="3">
        <v>178.8</v>
      </c>
      <c r="C1229" s="3">
        <v>240.94882581803785</v>
      </c>
      <c r="D1229" s="3">
        <v>329.09094246575336</v>
      </c>
      <c r="E1229" s="2">
        <f t="shared" si="30"/>
        <v>3.730158730158731</v>
      </c>
      <c r="F1229" s="2">
        <f t="shared" si="31"/>
        <v>5.374307561323753</v>
      </c>
      <c r="G1229" s="2">
        <f t="shared" si="28"/>
        <v>1.2982005141388178</v>
      </c>
      <c r="H1229" s="2">
        <f t="shared" si="29"/>
        <v>2.097028609486348</v>
      </c>
      <c r="I1229" s="2">
        <f t="shared" si="24"/>
        <v>0.47646573080099097</v>
      </c>
      <c r="J1229" s="2">
        <f t="shared" si="25"/>
        <v>0.8836390499223044</v>
      </c>
      <c r="K1229" s="2">
        <f t="shared" si="26"/>
        <v>0.05924170616113744</v>
      </c>
      <c r="L1229" s="2">
        <f t="shared" si="27"/>
        <v>0.13359010425973405</v>
      </c>
      <c r="M1229" s="3"/>
    </row>
    <row r="1230" spans="1:13" ht="12.75">
      <c r="A1230" s="6">
        <v>37347</v>
      </c>
      <c r="B1230" s="3">
        <v>179.8</v>
      </c>
      <c r="C1230" s="3">
        <v>241.58553280543242</v>
      </c>
      <c r="D1230" s="3">
        <v>331.2579698630136</v>
      </c>
      <c r="E1230" s="2">
        <f t="shared" si="30"/>
        <v>3.756613756613757</v>
      </c>
      <c r="F1230" s="2">
        <f t="shared" si="31"/>
        <v>5.391151661519377</v>
      </c>
      <c r="G1230" s="2">
        <f t="shared" si="28"/>
        <v>1.3110539845758358</v>
      </c>
      <c r="H1230" s="2">
        <f t="shared" si="29"/>
        <v>2.1052125039258667</v>
      </c>
      <c r="I1230" s="2">
        <f t="shared" si="24"/>
        <v>0.48472336911643277</v>
      </c>
      <c r="J1230" s="2">
        <f t="shared" si="25"/>
        <v>0.8886165638850432</v>
      </c>
      <c r="K1230" s="2">
        <f t="shared" si="26"/>
        <v>0.06516587677725116</v>
      </c>
      <c r="L1230" s="2">
        <f t="shared" si="27"/>
        <v>0.1365856147702047</v>
      </c>
      <c r="M1230" s="3"/>
    </row>
    <row r="1231" spans="1:13" ht="12.75">
      <c r="A1231" s="6">
        <v>37377</v>
      </c>
      <c r="B1231" s="3">
        <v>179.8</v>
      </c>
      <c r="C1231" s="3">
        <v>243.57864221361228</v>
      </c>
      <c r="D1231" s="3">
        <v>333.35509315068487</v>
      </c>
      <c r="E1231" s="2">
        <f t="shared" si="30"/>
        <v>3.756613756613757</v>
      </c>
      <c r="F1231" s="2">
        <f t="shared" si="31"/>
        <v>5.443879423640537</v>
      </c>
      <c r="G1231" s="2">
        <f t="shared" si="28"/>
        <v>1.3110539845758358</v>
      </c>
      <c r="H1231" s="2">
        <f t="shared" si="29"/>
        <v>2.130830876781649</v>
      </c>
      <c r="I1231" s="2">
        <f t="shared" si="24"/>
        <v>0.48472336911643277</v>
      </c>
      <c r="J1231" s="2">
        <f t="shared" si="25"/>
        <v>0.9041978753907913</v>
      </c>
      <c r="K1231" s="2">
        <f t="shared" si="26"/>
        <v>0.06516587677725116</v>
      </c>
      <c r="L1231" s="2">
        <f t="shared" si="27"/>
        <v>0.1459625814109382</v>
      </c>
      <c r="M1231" s="3"/>
    </row>
    <row r="1232" spans="1:13" ht="12.75">
      <c r="A1232" s="6">
        <v>37408</v>
      </c>
      <c r="B1232" s="3">
        <v>179.9</v>
      </c>
      <c r="C1232" s="3">
        <v>244.38347814040898</v>
      </c>
      <c r="D1232" s="3">
        <v>335.5221205479452</v>
      </c>
      <c r="E1232" s="2">
        <f t="shared" si="30"/>
        <v>3.7592592592592595</v>
      </c>
      <c r="F1232" s="2">
        <f t="shared" si="31"/>
        <v>5.465171379375899</v>
      </c>
      <c r="G1232" s="2">
        <f t="shared" si="28"/>
        <v>1.3123393316195373</v>
      </c>
      <c r="H1232" s="2">
        <f t="shared" si="29"/>
        <v>2.1411758115733805</v>
      </c>
      <c r="I1232" s="2">
        <f t="shared" si="24"/>
        <v>0.4855491329479771</v>
      </c>
      <c r="J1232" s="2">
        <f t="shared" si="25"/>
        <v>0.9104897524121782</v>
      </c>
      <c r="K1232" s="2">
        <f t="shared" si="26"/>
        <v>0.06575829383886256</v>
      </c>
      <c r="L1232" s="2">
        <f t="shared" si="27"/>
        <v>0.14974908686109734</v>
      </c>
      <c r="M1232" s="3"/>
    </row>
    <row r="1233" spans="1:13" ht="12.75">
      <c r="A1233" s="6">
        <v>37438</v>
      </c>
      <c r="B1233" s="3">
        <v>180.1</v>
      </c>
      <c r="C1233" s="3">
        <v>245.16553998071024</v>
      </c>
      <c r="D1233" s="3">
        <v>337.61924383561643</v>
      </c>
      <c r="E1233" s="2">
        <f t="shared" si="30"/>
        <v>3.764550264550265</v>
      </c>
      <c r="F1233" s="2">
        <f t="shared" si="31"/>
        <v>5.485860846050536</v>
      </c>
      <c r="G1233" s="2">
        <f t="shared" si="28"/>
        <v>1.3149100257069408</v>
      </c>
      <c r="H1233" s="2">
        <f t="shared" si="29"/>
        <v>2.151228020317612</v>
      </c>
      <c r="I1233" s="2">
        <f t="shared" si="24"/>
        <v>0.48720066061106526</v>
      </c>
      <c r="J1233" s="2">
        <f t="shared" si="25"/>
        <v>0.916603590970404</v>
      </c>
      <c r="K1233" s="2">
        <f t="shared" si="26"/>
        <v>0.06694312796208512</v>
      </c>
      <c r="L1233" s="2">
        <f t="shared" si="27"/>
        <v>0.15342844724011062</v>
      </c>
      <c r="M1233" s="3"/>
    </row>
    <row r="1234" spans="1:13" ht="12.75">
      <c r="A1234" s="6">
        <v>37469</v>
      </c>
      <c r="B1234" s="3">
        <v>180.7</v>
      </c>
      <c r="C1234" s="3">
        <v>246.08666743977838</v>
      </c>
      <c r="D1234" s="3">
        <v>339.7862712328767</v>
      </c>
      <c r="E1234" s="2">
        <f t="shared" si="30"/>
        <v>3.780423280423281</v>
      </c>
      <c r="F1234" s="2">
        <f t="shared" si="31"/>
        <v>5.510229297348635</v>
      </c>
      <c r="G1234" s="2">
        <f t="shared" si="28"/>
        <v>1.3226221079691518</v>
      </c>
      <c r="H1234" s="2">
        <f t="shared" si="29"/>
        <v>2.1630677048814704</v>
      </c>
      <c r="I1234" s="2">
        <f t="shared" si="24"/>
        <v>0.49215524360033025</v>
      </c>
      <c r="J1234" s="2">
        <f t="shared" si="25"/>
        <v>0.9238045874723202</v>
      </c>
      <c r="K1234" s="2">
        <f t="shared" si="26"/>
        <v>0.07049763033175349</v>
      </c>
      <c r="L1234" s="2">
        <f t="shared" si="27"/>
        <v>0.15776206857574704</v>
      </c>
      <c r="M1234" s="3"/>
    </row>
    <row r="1235" spans="1:13" ht="12.75">
      <c r="A1235" s="6">
        <v>37500</v>
      </c>
      <c r="B1235" s="3">
        <v>181</v>
      </c>
      <c r="C1235" s="3">
        <v>247.72233275173218</v>
      </c>
      <c r="D1235" s="3">
        <v>341.953298630137</v>
      </c>
      <c r="E1235" s="2">
        <f t="shared" si="30"/>
        <v>3.788359788359789</v>
      </c>
      <c r="F1235" s="2">
        <f t="shared" si="31"/>
        <v>5.5535008664479415</v>
      </c>
      <c r="G1235" s="2">
        <f t="shared" si="28"/>
        <v>1.3264781491002573</v>
      </c>
      <c r="H1235" s="2">
        <f t="shared" si="29"/>
        <v>2.184091680613524</v>
      </c>
      <c r="I1235" s="2">
        <f t="shared" si="24"/>
        <v>0.49463253509496297</v>
      </c>
      <c r="J1235" s="2">
        <f t="shared" si="25"/>
        <v>0.9365915477064666</v>
      </c>
      <c r="K1235" s="2">
        <f t="shared" si="26"/>
        <v>0.07227488151658767</v>
      </c>
      <c r="L1235" s="2">
        <f t="shared" si="27"/>
        <v>0.16545737070148547</v>
      </c>
      <c r="M1235" s="3"/>
    </row>
    <row r="1236" spans="1:13" ht="12.75">
      <c r="A1236" s="6">
        <v>37530</v>
      </c>
      <c r="B1236" s="3">
        <v>181.3</v>
      </c>
      <c r="C1236" s="3">
        <v>248.78929667347953</v>
      </c>
      <c r="D1236" s="3">
        <v>344.0504219178082</v>
      </c>
      <c r="E1236" s="2">
        <f t="shared" si="30"/>
        <v>3.7962962962962967</v>
      </c>
      <c r="F1236" s="2">
        <f t="shared" si="31"/>
        <v>5.581727425224327</v>
      </c>
      <c r="G1236" s="2">
        <f t="shared" si="28"/>
        <v>1.3303341902313628</v>
      </c>
      <c r="H1236" s="2">
        <f t="shared" si="29"/>
        <v>2.1978058698390686</v>
      </c>
      <c r="I1236" s="2">
        <f t="shared" si="24"/>
        <v>0.49710982658959546</v>
      </c>
      <c r="J1236" s="2">
        <f t="shared" si="25"/>
        <v>0.9449326338314485</v>
      </c>
      <c r="K1236" s="2">
        <f t="shared" si="26"/>
        <v>0.07405213270142186</v>
      </c>
      <c r="L1236" s="2">
        <f t="shared" si="27"/>
        <v>0.17047710773149016</v>
      </c>
      <c r="M1236" s="3"/>
    </row>
    <row r="1237" spans="1:13" ht="12.75">
      <c r="A1237" s="6">
        <v>37561</v>
      </c>
      <c r="B1237" s="3">
        <v>181.3</v>
      </c>
      <c r="C1237" s="3">
        <v>250.0250701861319</v>
      </c>
      <c r="D1237" s="3">
        <v>346.21744931506845</v>
      </c>
      <c r="E1237" s="2">
        <f t="shared" si="30"/>
        <v>3.7962962962962967</v>
      </c>
      <c r="F1237" s="2">
        <f t="shared" si="31"/>
        <v>5.614419846193966</v>
      </c>
      <c r="G1237" s="2">
        <f t="shared" si="28"/>
        <v>1.3303341902313628</v>
      </c>
      <c r="H1237" s="2">
        <f t="shared" si="29"/>
        <v>2.213689848150796</v>
      </c>
      <c r="I1237" s="2">
        <f t="shared" si="24"/>
        <v>0.49710982658959546</v>
      </c>
      <c r="J1237" s="2">
        <f t="shared" si="25"/>
        <v>0.9545934040692317</v>
      </c>
      <c r="K1237" s="2">
        <f t="shared" si="26"/>
        <v>0.07405213270142186</v>
      </c>
      <c r="L1237" s="2">
        <f t="shared" si="27"/>
        <v>0.17629104195712086</v>
      </c>
      <c r="M1237" s="3"/>
    </row>
    <row r="1238" spans="1:13" ht="12.75">
      <c r="A1238" s="6">
        <v>37591</v>
      </c>
      <c r="B1238" s="3">
        <v>180.9</v>
      </c>
      <c r="C1238" s="3">
        <v>250.68576113854</v>
      </c>
      <c r="D1238" s="3">
        <v>348.3145726027397</v>
      </c>
      <c r="E1238" s="2">
        <f t="shared" si="30"/>
        <v>3.7857142857142865</v>
      </c>
      <c r="F1238" s="2">
        <f t="shared" si="31"/>
        <v>5.631898442818518</v>
      </c>
      <c r="G1238" s="2">
        <f t="shared" si="28"/>
        <v>1.3251928020565553</v>
      </c>
      <c r="H1238" s="2">
        <f t="shared" si="29"/>
        <v>2.222182019775578</v>
      </c>
      <c r="I1238" s="2">
        <f t="shared" si="24"/>
        <v>0.4938067712634189</v>
      </c>
      <c r="J1238" s="2">
        <f t="shared" si="25"/>
        <v>0.9597584148289273</v>
      </c>
      <c r="K1238" s="2">
        <f t="shared" si="26"/>
        <v>0.07168246445497628</v>
      </c>
      <c r="L1238" s="2">
        <f t="shared" si="27"/>
        <v>0.17939938964497948</v>
      </c>
      <c r="M1238" s="3"/>
    </row>
    <row r="1239" spans="1:13" ht="12.75">
      <c r="A1239" s="6">
        <v>37622</v>
      </c>
      <c r="B1239" s="3">
        <v>181.7</v>
      </c>
      <c r="C1239" s="3">
        <v>250.7936514729784</v>
      </c>
      <c r="D1239" s="3">
        <v>350.48159999999996</v>
      </c>
      <c r="E1239" s="2">
        <f t="shared" si="30"/>
        <v>3.806878306878307</v>
      </c>
      <c r="F1239" s="2">
        <f t="shared" si="31"/>
        <v>5.634752684470329</v>
      </c>
      <c r="G1239" s="2">
        <f t="shared" si="28"/>
        <v>1.3354755784061698</v>
      </c>
      <c r="H1239" s="2">
        <f t="shared" si="29"/>
        <v>2.2235687849997228</v>
      </c>
      <c r="I1239" s="2">
        <f t="shared" si="24"/>
        <v>0.500412881915772</v>
      </c>
      <c r="J1239" s="2">
        <f t="shared" si="25"/>
        <v>0.960601857192124</v>
      </c>
      <c r="K1239" s="2">
        <f t="shared" si="26"/>
        <v>0.07642180094786721</v>
      </c>
      <c r="L1239" s="2">
        <f t="shared" si="27"/>
        <v>0.1799069804790474</v>
      </c>
      <c r="M1239" s="3"/>
    </row>
    <row r="1240" spans="1:13" ht="12.75">
      <c r="A1240" s="6">
        <v>37653</v>
      </c>
      <c r="B1240" s="3">
        <v>183.1</v>
      </c>
      <c r="C1240" s="3">
        <v>252.735084999888</v>
      </c>
      <c r="D1240" s="3">
        <v>353.0274558904109</v>
      </c>
      <c r="E1240" s="2">
        <f t="shared" si="30"/>
        <v>3.843915343915344</v>
      </c>
      <c r="F1240" s="2">
        <f t="shared" si="31"/>
        <v>5.686113359785397</v>
      </c>
      <c r="G1240" s="2">
        <f t="shared" si="28"/>
        <v>1.3534704370179949</v>
      </c>
      <c r="H1240" s="2">
        <f t="shared" si="29"/>
        <v>2.2485229434432905</v>
      </c>
      <c r="I1240" s="2">
        <f t="shared" si="24"/>
        <v>0.5119735755573906</v>
      </c>
      <c r="J1240" s="2">
        <f t="shared" si="25"/>
        <v>0.9757791878626496</v>
      </c>
      <c r="K1240" s="2">
        <f t="shared" si="26"/>
        <v>0.08471563981042651</v>
      </c>
      <c r="L1240" s="2">
        <f t="shared" si="27"/>
        <v>0.18904082799505395</v>
      </c>
      <c r="M1240" s="3"/>
    </row>
    <row r="1241" spans="1:13" ht="12.75">
      <c r="A1241" s="6">
        <v>37681</v>
      </c>
      <c r="B1241" s="3">
        <v>184.2</v>
      </c>
      <c r="C1241" s="3">
        <v>255.35540888601463</v>
      </c>
      <c r="D1241" s="3">
        <v>355.32693863013697</v>
      </c>
      <c r="E1241" s="2">
        <f t="shared" si="30"/>
        <v>3.8730158730158735</v>
      </c>
      <c r="F1241" s="2">
        <f t="shared" si="31"/>
        <v>5.755434097513615</v>
      </c>
      <c r="G1241" s="2">
        <f t="shared" si="28"/>
        <v>1.3676092544987144</v>
      </c>
      <c r="H1241" s="2">
        <f t="shared" si="29"/>
        <v>2.2822031990490315</v>
      </c>
      <c r="I1241" s="2">
        <f t="shared" si="24"/>
        <v>0.5210569777043765</v>
      </c>
      <c r="J1241" s="2">
        <f t="shared" si="25"/>
        <v>0.9962638047874057</v>
      </c>
      <c r="K1241" s="2">
        <f t="shared" si="26"/>
        <v>0.09123222748815141</v>
      </c>
      <c r="L1241" s="2">
        <f t="shared" si="27"/>
        <v>0.20136864580941327</v>
      </c>
      <c r="M1241" s="3"/>
    </row>
    <row r="1242" spans="1:13" ht="12.75">
      <c r="A1242" s="6">
        <v>37712</v>
      </c>
      <c r="B1242" s="3">
        <v>183.8</v>
      </c>
      <c r="C1242" s="3">
        <v>257.5683239947759</v>
      </c>
      <c r="D1242" s="3">
        <v>357.8727945205479</v>
      </c>
      <c r="E1242" s="2">
        <f t="shared" si="30"/>
        <v>3.862433862433863</v>
      </c>
      <c r="F1242" s="2">
        <f t="shared" si="31"/>
        <v>5.813976825258622</v>
      </c>
      <c r="G1242" s="2">
        <f t="shared" si="28"/>
        <v>1.3624678663239078</v>
      </c>
      <c r="H1242" s="2">
        <f t="shared" si="29"/>
        <v>2.3106468379791245</v>
      </c>
      <c r="I1242" s="2">
        <f t="shared" si="24"/>
        <v>0.5177539223782</v>
      </c>
      <c r="J1242" s="2">
        <f t="shared" si="25"/>
        <v>1.0135634670657918</v>
      </c>
      <c r="K1242" s="2">
        <f t="shared" si="26"/>
        <v>0.08886255924170605</v>
      </c>
      <c r="L1242" s="2">
        <f t="shared" si="27"/>
        <v>0.21177973065426348</v>
      </c>
      <c r="M1242" s="3"/>
    </row>
    <row r="1243" spans="1:13" ht="12.75">
      <c r="A1243" s="6">
        <v>37742</v>
      </c>
      <c r="B1243" s="3">
        <v>183.5</v>
      </c>
      <c r="C1243" s="3">
        <v>257.6881467964749</v>
      </c>
      <c r="D1243" s="3">
        <v>360.3365260273972</v>
      </c>
      <c r="E1243" s="2">
        <f t="shared" si="30"/>
        <v>3.8544973544973544</v>
      </c>
      <c r="F1243" s="2">
        <f t="shared" si="31"/>
        <v>5.817146740647484</v>
      </c>
      <c r="G1243" s="2">
        <f t="shared" si="28"/>
        <v>1.3586118251928023</v>
      </c>
      <c r="H1243" s="2">
        <f t="shared" si="29"/>
        <v>2.3121869768184435</v>
      </c>
      <c r="I1243" s="2">
        <f t="shared" si="24"/>
        <v>0.5152766308835675</v>
      </c>
      <c r="J1243" s="2">
        <f t="shared" si="25"/>
        <v>1.0145001925616937</v>
      </c>
      <c r="K1243" s="2">
        <f t="shared" si="26"/>
        <v>0.08708530805687187</v>
      </c>
      <c r="L1243" s="2">
        <f t="shared" si="27"/>
        <v>0.21234346007610028</v>
      </c>
      <c r="M1243" s="3"/>
    </row>
    <row r="1244" spans="1:13" ht="12.75">
      <c r="A1244" s="6">
        <v>37773</v>
      </c>
      <c r="B1244" s="3">
        <v>183.7</v>
      </c>
      <c r="C1244" s="3">
        <v>258.1176128961545</v>
      </c>
      <c r="D1244" s="3">
        <v>362.8823819178082</v>
      </c>
      <c r="E1244" s="2">
        <f t="shared" si="30"/>
        <v>3.85978835978836</v>
      </c>
      <c r="F1244" s="2">
        <f t="shared" si="31"/>
        <v>5.828508277676046</v>
      </c>
      <c r="G1244" s="2">
        <f t="shared" si="28"/>
        <v>1.3611825192802054</v>
      </c>
      <c r="H1244" s="2">
        <f t="shared" si="29"/>
        <v>2.317707106634377</v>
      </c>
      <c r="I1244" s="2">
        <f t="shared" si="24"/>
        <v>0.5169281585466556</v>
      </c>
      <c r="J1244" s="2">
        <f t="shared" si="25"/>
        <v>1.0178575823029714</v>
      </c>
      <c r="K1244" s="2">
        <f t="shared" si="26"/>
        <v>0.08827014218009466</v>
      </c>
      <c r="L1244" s="2">
        <f t="shared" si="27"/>
        <v>0.21436396596177532</v>
      </c>
      <c r="M1244" s="3"/>
    </row>
    <row r="1245" spans="1:13" ht="12.75">
      <c r="A1245" s="6">
        <v>37803</v>
      </c>
      <c r="B1245" s="3">
        <v>183.9</v>
      </c>
      <c r="C1245" s="3">
        <v>259.08175888815725</v>
      </c>
      <c r="D1245" s="3">
        <v>365.3461134246576</v>
      </c>
      <c r="E1245" s="2">
        <f t="shared" si="30"/>
        <v>3.8650793650793656</v>
      </c>
      <c r="F1245" s="2">
        <f t="shared" si="31"/>
        <v>5.854014785400986</v>
      </c>
      <c r="G1245" s="2">
        <f t="shared" si="28"/>
        <v>1.3637532133676094</v>
      </c>
      <c r="H1245" s="2">
        <f t="shared" si="29"/>
        <v>2.3300997286395537</v>
      </c>
      <c r="I1245" s="2">
        <f t="shared" si="24"/>
        <v>0.518579686209744</v>
      </c>
      <c r="J1245" s="2">
        <f t="shared" si="25"/>
        <v>1.0253948800432555</v>
      </c>
      <c r="K1245" s="2">
        <f t="shared" si="26"/>
        <v>0.08945497630331745</v>
      </c>
      <c r="L1245" s="2">
        <f t="shared" si="27"/>
        <v>0.2188999762614121</v>
      </c>
      <c r="M1245" s="3"/>
    </row>
    <row r="1246" spans="1:13" ht="12.75">
      <c r="A1246" s="6">
        <v>37834</v>
      </c>
      <c r="B1246" s="3">
        <v>184.6</v>
      </c>
      <c r="C1246" s="3">
        <v>261.2113317964744</v>
      </c>
      <c r="D1246" s="3">
        <v>367.8919693150684</v>
      </c>
      <c r="E1246" s="2">
        <f t="shared" si="30"/>
        <v>3.8835978835978837</v>
      </c>
      <c r="F1246" s="2">
        <f t="shared" si="31"/>
        <v>5.910352693028424</v>
      </c>
      <c r="G1246" s="2">
        <f t="shared" si="28"/>
        <v>1.3727506426735219</v>
      </c>
      <c r="H1246" s="2">
        <f t="shared" si="29"/>
        <v>2.3574721310600824</v>
      </c>
      <c r="I1246" s="2">
        <f t="shared" si="24"/>
        <v>0.5243600330305533</v>
      </c>
      <c r="J1246" s="2">
        <f t="shared" si="25"/>
        <v>1.0420430071969946</v>
      </c>
      <c r="K1246" s="2">
        <f t="shared" si="26"/>
        <v>0.09360189573459698</v>
      </c>
      <c r="L1246" s="2">
        <f t="shared" si="27"/>
        <v>0.22891896169108583</v>
      </c>
      <c r="M1246" s="3"/>
    </row>
    <row r="1247" spans="1:13" ht="12.75">
      <c r="A1247" s="6">
        <v>37865</v>
      </c>
      <c r="B1247" s="3">
        <v>185.2</v>
      </c>
      <c r="C1247" s="3">
        <v>261.9015824319643</v>
      </c>
      <c r="D1247" s="3">
        <v>370.43782520547944</v>
      </c>
      <c r="E1247" s="2">
        <f t="shared" si="30"/>
        <v>3.8994708994708995</v>
      </c>
      <c r="F1247" s="2">
        <f t="shared" si="31"/>
        <v>5.928613291850908</v>
      </c>
      <c r="G1247" s="2">
        <f t="shared" si="28"/>
        <v>1.3804627249357324</v>
      </c>
      <c r="H1247" s="2">
        <f t="shared" si="29"/>
        <v>2.3663442471974845</v>
      </c>
      <c r="I1247" s="2">
        <f t="shared" si="24"/>
        <v>0.5293146160198183</v>
      </c>
      <c r="J1247" s="2">
        <f t="shared" si="25"/>
        <v>1.0474391034295794</v>
      </c>
      <c r="K1247" s="2">
        <f t="shared" si="26"/>
        <v>0.09715639810426535</v>
      </c>
      <c r="L1247" s="2">
        <f t="shared" si="27"/>
        <v>0.23216637859462885</v>
      </c>
      <c r="M1247" s="3"/>
    </row>
    <row r="1248" spans="1:13" ht="12.75">
      <c r="A1248" s="6">
        <v>37895</v>
      </c>
      <c r="B1248" s="3">
        <v>185</v>
      </c>
      <c r="C1248" s="3">
        <v>263.4471575644104</v>
      </c>
      <c r="D1248" s="3">
        <v>372.9015567123287</v>
      </c>
      <c r="E1248" s="2">
        <f t="shared" si="30"/>
        <v>3.894179894179895</v>
      </c>
      <c r="F1248" s="2">
        <f t="shared" si="31"/>
        <v>5.969501522868001</v>
      </c>
      <c r="G1248" s="2">
        <f t="shared" si="28"/>
        <v>1.3778920308483293</v>
      </c>
      <c r="H1248" s="2">
        <f t="shared" si="29"/>
        <v>2.386210251470571</v>
      </c>
      <c r="I1248" s="2">
        <f t="shared" si="24"/>
        <v>0.5276630883567301</v>
      </c>
      <c r="J1248" s="2">
        <f t="shared" si="25"/>
        <v>1.059521775607708</v>
      </c>
      <c r="K1248" s="2">
        <f t="shared" si="26"/>
        <v>0.09597156398104256</v>
      </c>
      <c r="L1248" s="2">
        <f t="shared" si="27"/>
        <v>0.23943783413952535</v>
      </c>
      <c r="M1248" s="3"/>
    </row>
    <row r="1249" spans="1:13" ht="12.75">
      <c r="A1249" s="6">
        <v>37926</v>
      </c>
      <c r="B1249" s="3">
        <v>184.5</v>
      </c>
      <c r="C1249" s="3">
        <v>264.03220309554155</v>
      </c>
      <c r="D1249" s="3">
        <v>375.44741260273963</v>
      </c>
      <c r="E1249" s="2">
        <f t="shared" si="30"/>
        <v>3.8809523809523814</v>
      </c>
      <c r="F1249" s="2">
        <f t="shared" si="31"/>
        <v>5.98497891787147</v>
      </c>
      <c r="G1249" s="2">
        <f t="shared" si="28"/>
        <v>1.3714652956298203</v>
      </c>
      <c r="H1249" s="2">
        <f t="shared" si="29"/>
        <v>2.3937301169092744</v>
      </c>
      <c r="I1249" s="2">
        <f t="shared" si="24"/>
        <v>0.5235342691990093</v>
      </c>
      <c r="J1249" s="2">
        <f t="shared" si="25"/>
        <v>1.0640954215040086</v>
      </c>
      <c r="K1249" s="2">
        <f t="shared" si="26"/>
        <v>0.09300947867298581</v>
      </c>
      <c r="L1249" s="2">
        <f t="shared" si="27"/>
        <v>0.2421902933904887</v>
      </c>
      <c r="M1249" s="3"/>
    </row>
    <row r="1250" spans="1:13" ht="12.75">
      <c r="A1250" s="6">
        <v>37956</v>
      </c>
      <c r="B1250" s="3">
        <v>184.3</v>
      </c>
      <c r="C1250" s="3">
        <v>264.0144216425909</v>
      </c>
      <c r="D1250" s="3">
        <v>377.91114410958903</v>
      </c>
      <c r="E1250" s="2">
        <f t="shared" si="30"/>
        <v>3.8756613756613767</v>
      </c>
      <c r="F1250" s="2">
        <f t="shared" si="31"/>
        <v>5.984508509063252</v>
      </c>
      <c r="G1250" s="2">
        <f t="shared" si="28"/>
        <v>1.3688946015424168</v>
      </c>
      <c r="H1250" s="2">
        <f t="shared" si="29"/>
        <v>2.393501563529446</v>
      </c>
      <c r="I1250" s="2">
        <f t="shared" si="24"/>
        <v>0.5218827415359208</v>
      </c>
      <c r="J1250" s="2">
        <f t="shared" si="25"/>
        <v>1.063956413401236</v>
      </c>
      <c r="K1250" s="2">
        <f t="shared" si="26"/>
        <v>0.09182464454976302</v>
      </c>
      <c r="L1250" s="2">
        <f t="shared" si="27"/>
        <v>0.2421066371243259</v>
      </c>
      <c r="M1250" s="3"/>
    </row>
    <row r="1251" spans="1:13" ht="12.75">
      <c r="A1251" s="6">
        <v>37987</v>
      </c>
      <c r="B1251" s="3">
        <v>185.2</v>
      </c>
      <c r="C1251" s="3">
        <v>264.4251286760654</v>
      </c>
      <c r="D1251" s="3">
        <v>380.45699999999994</v>
      </c>
      <c r="E1251" s="2">
        <f t="shared" si="30"/>
        <v>3.8994708994708995</v>
      </c>
      <c r="F1251" s="2">
        <f t="shared" si="31"/>
        <v>5.995373774499085</v>
      </c>
      <c r="G1251" s="2">
        <f t="shared" si="28"/>
        <v>1.3804627249357324</v>
      </c>
      <c r="H1251" s="2">
        <f t="shared" si="29"/>
        <v>2.3987805742424864</v>
      </c>
      <c r="I1251" s="2">
        <f t="shared" si="24"/>
        <v>0.5293146160198183</v>
      </c>
      <c r="J1251" s="2">
        <f t="shared" si="25"/>
        <v>1.0671671524604696</v>
      </c>
      <c r="K1251" s="2">
        <f t="shared" si="26"/>
        <v>0.09715639810426535</v>
      </c>
      <c r="L1251" s="2">
        <f t="shared" si="27"/>
        <v>0.24403888737421187</v>
      </c>
      <c r="M1251" s="3"/>
    </row>
    <row r="1252" spans="1:13" ht="12.75">
      <c r="A1252" s="6">
        <v>38018</v>
      </c>
      <c r="B1252" s="3">
        <v>186.2</v>
      </c>
      <c r="C1252" s="3">
        <v>266.7176189148058</v>
      </c>
      <c r="D1252" s="3">
        <v>383.3832983606557</v>
      </c>
      <c r="E1252" s="2">
        <f t="shared" si="30"/>
        <v>3.9259259259259256</v>
      </c>
      <c r="F1252" s="2">
        <f t="shared" si="31"/>
        <v>6.056021664412853</v>
      </c>
      <c r="G1252" s="2">
        <f t="shared" si="28"/>
        <v>1.3933161953727504</v>
      </c>
      <c r="H1252" s="2">
        <f t="shared" si="29"/>
        <v>2.4282470297532885</v>
      </c>
      <c r="I1252" s="2">
        <f t="shared" si="24"/>
        <v>0.5375722543352601</v>
      </c>
      <c r="J1252" s="2">
        <f t="shared" si="25"/>
        <v>1.0850889004523778</v>
      </c>
      <c r="K1252" s="2">
        <f t="shared" si="26"/>
        <v>0.10308056872037907</v>
      </c>
      <c r="L1252" s="2">
        <f t="shared" si="27"/>
        <v>0.25482434872653537</v>
      </c>
      <c r="M1252" s="3"/>
    </row>
    <row r="1253" spans="1:13" ht="12.75">
      <c r="A1253" s="6">
        <v>38047</v>
      </c>
      <c r="B1253" s="3">
        <v>187.4</v>
      </c>
      <c r="C1253" s="3">
        <v>268.96580338323736</v>
      </c>
      <c r="D1253" s="3">
        <v>386.12080327868847</v>
      </c>
      <c r="E1253" s="2">
        <f t="shared" si="30"/>
        <v>3.957671957671958</v>
      </c>
      <c r="F1253" s="2">
        <f t="shared" si="31"/>
        <v>6.115497444000989</v>
      </c>
      <c r="G1253" s="2">
        <f t="shared" si="28"/>
        <v>1.4087403598971724</v>
      </c>
      <c r="H1253" s="2">
        <f t="shared" si="29"/>
        <v>2.457144002355236</v>
      </c>
      <c r="I1253" s="2">
        <f t="shared" si="24"/>
        <v>0.5474814203137903</v>
      </c>
      <c r="J1253" s="2">
        <f t="shared" si="25"/>
        <v>1.1026642841123278</v>
      </c>
      <c r="K1253" s="2">
        <f t="shared" si="26"/>
        <v>0.11018957345971558</v>
      </c>
      <c r="L1253" s="2">
        <f t="shared" si="27"/>
        <v>0.26540136505899503</v>
      </c>
      <c r="M1253" s="3"/>
    </row>
    <row r="1254" spans="1:13" ht="12.75">
      <c r="A1254" s="6">
        <v>38078</v>
      </c>
      <c r="B1254" s="3">
        <v>188</v>
      </c>
      <c r="C1254" s="3">
        <v>271.51488522738174</v>
      </c>
      <c r="D1254" s="3">
        <v>389.04710163934425</v>
      </c>
      <c r="E1254" s="2">
        <f t="shared" si="30"/>
        <v>3.973544973544974</v>
      </c>
      <c r="F1254" s="2">
        <f t="shared" si="31"/>
        <v>6.182933471623856</v>
      </c>
      <c r="G1254" s="2">
        <f t="shared" si="28"/>
        <v>1.416452442159383</v>
      </c>
      <c r="H1254" s="2">
        <f t="shared" si="29"/>
        <v>2.4899085504804854</v>
      </c>
      <c r="I1254" s="2">
        <f t="shared" si="24"/>
        <v>0.5524360033030553</v>
      </c>
      <c r="J1254" s="2">
        <f t="shared" si="25"/>
        <v>1.1225919599861434</v>
      </c>
      <c r="K1254" s="2">
        <f t="shared" si="26"/>
        <v>0.11374407582938373</v>
      </c>
      <c r="L1254" s="2">
        <f t="shared" si="27"/>
        <v>0.27739401098146343</v>
      </c>
      <c r="M1254" s="3"/>
    </row>
    <row r="1255" spans="1:13" ht="12.75">
      <c r="A1255" s="6">
        <v>38108</v>
      </c>
      <c r="B1255" s="3">
        <v>189.1</v>
      </c>
      <c r="C1255" s="3">
        <v>273.4105323344168</v>
      </c>
      <c r="D1255" s="3">
        <v>391.87900327868846</v>
      </c>
      <c r="E1255" s="2">
        <f t="shared" si="30"/>
        <v>4.002645502645503</v>
      </c>
      <c r="F1255" s="2">
        <f t="shared" si="31"/>
        <v>6.233082865989863</v>
      </c>
      <c r="G1255" s="2">
        <f t="shared" si="28"/>
        <v>1.430591259640103</v>
      </c>
      <c r="H1255" s="2">
        <f t="shared" si="29"/>
        <v>2.5142741945297793</v>
      </c>
      <c r="I1255" s="2">
        <f t="shared" si="24"/>
        <v>0.5615194054500414</v>
      </c>
      <c r="J1255" s="2">
        <f t="shared" si="25"/>
        <v>1.1374113512139723</v>
      </c>
      <c r="K1255" s="2">
        <f t="shared" si="26"/>
        <v>0.12026066350710884</v>
      </c>
      <c r="L1255" s="2">
        <f t="shared" si="27"/>
        <v>0.2863124474768808</v>
      </c>
      <c r="M1255" s="3"/>
    </row>
    <row r="1256" spans="1:13" ht="12.75">
      <c r="A1256" s="6">
        <v>38139</v>
      </c>
      <c r="B1256" s="3">
        <v>189.7</v>
      </c>
      <c r="C1256" s="3">
        <v>275.83894758515294</v>
      </c>
      <c r="D1256" s="3">
        <v>394.80530163934424</v>
      </c>
      <c r="E1256" s="2">
        <f t="shared" si="30"/>
        <v>4.018518518518518</v>
      </c>
      <c r="F1256" s="2">
        <f t="shared" si="31"/>
        <v>6.297326655691877</v>
      </c>
      <c r="G1256" s="2">
        <f t="shared" si="28"/>
        <v>1.4383033419023135</v>
      </c>
      <c r="H1256" s="2">
        <f t="shared" si="29"/>
        <v>2.5454877581639197</v>
      </c>
      <c r="I1256" s="2">
        <f t="shared" si="24"/>
        <v>0.5664739884393064</v>
      </c>
      <c r="J1256" s="2">
        <f t="shared" si="25"/>
        <v>1.1563957051745426</v>
      </c>
      <c r="K1256" s="2">
        <f t="shared" si="26"/>
        <v>0.12381516587677721</v>
      </c>
      <c r="L1256" s="2">
        <f t="shared" si="27"/>
        <v>0.29773739419708933</v>
      </c>
      <c r="M1256" s="3"/>
    </row>
    <row r="1257" spans="1:13" ht="12.75">
      <c r="A1257" s="6">
        <v>38169</v>
      </c>
      <c r="B1257" s="3">
        <v>189.4</v>
      </c>
      <c r="C1257" s="3">
        <v>277.54797071205275</v>
      </c>
      <c r="D1257" s="3">
        <v>397.63720327868845</v>
      </c>
      <c r="E1257" s="2">
        <f t="shared" si="30"/>
        <v>4.010582010582011</v>
      </c>
      <c r="F1257" s="2">
        <f t="shared" si="31"/>
        <v>6.342538907726263</v>
      </c>
      <c r="G1257" s="2">
        <f t="shared" si="28"/>
        <v>1.4344473007712084</v>
      </c>
      <c r="H1257" s="2">
        <f t="shared" si="29"/>
        <v>2.5674546364017066</v>
      </c>
      <c r="I1257" s="2">
        <f t="shared" si="24"/>
        <v>0.5639966969446739</v>
      </c>
      <c r="J1257" s="2">
        <f t="shared" si="25"/>
        <v>1.1697561467044792</v>
      </c>
      <c r="K1257" s="2">
        <f t="shared" si="26"/>
        <v>0.12203791469194303</v>
      </c>
      <c r="L1257" s="2">
        <f t="shared" si="27"/>
        <v>0.3057778222756544</v>
      </c>
      <c r="M1257" s="3"/>
    </row>
    <row r="1258" spans="1:13" ht="12.75">
      <c r="A1258" s="6">
        <v>38200</v>
      </c>
      <c r="B1258" s="3">
        <v>189.5</v>
      </c>
      <c r="C1258" s="3">
        <v>278.15318296363273</v>
      </c>
      <c r="D1258" s="3">
        <v>400.5635016393442</v>
      </c>
      <c r="E1258" s="2">
        <f t="shared" si="30"/>
        <v>4.0132275132275135</v>
      </c>
      <c r="F1258" s="2">
        <f t="shared" si="31"/>
        <v>6.358549813852719</v>
      </c>
      <c r="G1258" s="2">
        <f t="shared" si="28"/>
        <v>1.43573264781491</v>
      </c>
      <c r="H1258" s="2">
        <f t="shared" si="29"/>
        <v>2.5752337141855106</v>
      </c>
      <c r="I1258" s="2">
        <f t="shared" si="24"/>
        <v>0.564822460776218</v>
      </c>
      <c r="J1258" s="2">
        <f t="shared" si="25"/>
        <v>1.1744874477460887</v>
      </c>
      <c r="K1258" s="2">
        <f t="shared" si="26"/>
        <v>0.12263033175355442</v>
      </c>
      <c r="L1258" s="2">
        <f t="shared" si="27"/>
        <v>0.3086251597425984</v>
      </c>
      <c r="M1258" s="3"/>
    </row>
    <row r="1259" spans="1:13" ht="12.75">
      <c r="A1259" s="6">
        <v>38231</v>
      </c>
      <c r="B1259" s="3">
        <v>189.9</v>
      </c>
      <c r="C1259" s="3">
        <v>279.1386287902928</v>
      </c>
      <c r="D1259" s="3">
        <v>403.4897999999999</v>
      </c>
      <c r="E1259" s="2">
        <f t="shared" si="30"/>
        <v>4.023809523809525</v>
      </c>
      <c r="F1259" s="2">
        <f t="shared" si="31"/>
        <v>6.384619809267005</v>
      </c>
      <c r="G1259" s="2">
        <f t="shared" si="28"/>
        <v>1.4408740359897174</v>
      </c>
      <c r="H1259" s="2">
        <f t="shared" si="29"/>
        <v>2.5879001129857686</v>
      </c>
      <c r="I1259" s="2">
        <f t="shared" si="24"/>
        <v>0.5681255161023948</v>
      </c>
      <c r="J1259" s="2">
        <f t="shared" si="25"/>
        <v>1.1821912588536043</v>
      </c>
      <c r="K1259" s="2">
        <f t="shared" si="26"/>
        <v>0.125</v>
      </c>
      <c r="L1259" s="2">
        <f t="shared" si="27"/>
        <v>0.31326137921199515</v>
      </c>
      <c r="M1259" s="3"/>
    </row>
    <row r="1260" spans="1:13" ht="12.75">
      <c r="A1260" s="6">
        <v>38261</v>
      </c>
      <c r="B1260" s="3">
        <v>190.9</v>
      </c>
      <c r="C1260" s="3">
        <v>282.2604234831715</v>
      </c>
      <c r="D1260" s="3">
        <v>406.3217016393442</v>
      </c>
      <c r="E1260" s="2">
        <f t="shared" si="30"/>
        <v>4.050264550264551</v>
      </c>
      <c r="F1260" s="2">
        <f t="shared" si="31"/>
        <v>6.467206970454273</v>
      </c>
      <c r="G1260" s="2">
        <f t="shared" si="28"/>
        <v>1.4537275064267354</v>
      </c>
      <c r="H1260" s="2">
        <f t="shared" si="29"/>
        <v>2.628026008781125</v>
      </c>
      <c r="I1260" s="2">
        <f t="shared" si="24"/>
        <v>0.5763831544178366</v>
      </c>
      <c r="J1260" s="2">
        <f t="shared" si="25"/>
        <v>1.206596168773304</v>
      </c>
      <c r="K1260" s="2">
        <f t="shared" si="26"/>
        <v>0.13092417061611372</v>
      </c>
      <c r="L1260" s="2">
        <f t="shared" si="27"/>
        <v>0.32794846290855717</v>
      </c>
      <c r="M1260" s="3"/>
    </row>
    <row r="1261" spans="1:13" ht="12.75">
      <c r="A1261" s="6">
        <v>38292</v>
      </c>
      <c r="B1261" s="3">
        <v>191</v>
      </c>
      <c r="C1261" s="3">
        <v>283.11094271692366</v>
      </c>
      <c r="D1261" s="3">
        <v>409.2479999999999</v>
      </c>
      <c r="E1261" s="2">
        <f t="shared" si="30"/>
        <v>4.052910052910053</v>
      </c>
      <c r="F1261" s="2">
        <f t="shared" si="31"/>
        <v>6.4897074792836955</v>
      </c>
      <c r="G1261" s="2">
        <f t="shared" si="28"/>
        <v>1.455012853470437</v>
      </c>
      <c r="H1261" s="2">
        <f t="shared" si="29"/>
        <v>2.6389581326082734</v>
      </c>
      <c r="I1261" s="2">
        <f t="shared" si="24"/>
        <v>0.5772089182493807</v>
      </c>
      <c r="J1261" s="2">
        <f t="shared" si="25"/>
        <v>1.2132451791428975</v>
      </c>
      <c r="K1261" s="2">
        <f t="shared" si="26"/>
        <v>0.13151658767772512</v>
      </c>
      <c r="L1261" s="2">
        <f t="shared" si="27"/>
        <v>0.3319498942647412</v>
      </c>
      <c r="M1261" s="3"/>
    </row>
    <row r="1262" spans="1:13" ht="12.75">
      <c r="A1262" s="6">
        <v>38322</v>
      </c>
      <c r="B1262" s="3">
        <v>190.3</v>
      </c>
      <c r="C1262" s="3">
        <v>284.1127749157036</v>
      </c>
      <c r="D1262" s="3">
        <v>412.0799016393442</v>
      </c>
      <c r="E1262" s="2">
        <f t="shared" si="30"/>
        <v>4.034391534391535</v>
      </c>
      <c r="F1262" s="2">
        <f t="shared" si="31"/>
        <v>6.516210976605916</v>
      </c>
      <c r="G1262" s="2">
        <f t="shared" si="28"/>
        <v>1.4460154241645244</v>
      </c>
      <c r="H1262" s="2">
        <f t="shared" si="29"/>
        <v>2.651835153158144</v>
      </c>
      <c r="I1262" s="2">
        <f t="shared" si="24"/>
        <v>0.5714285714285716</v>
      </c>
      <c r="J1262" s="2">
        <f t="shared" si="25"/>
        <v>1.2210770921837044</v>
      </c>
      <c r="K1262" s="2">
        <f t="shared" si="26"/>
        <v>0.12736966824644558</v>
      </c>
      <c r="L1262" s="2">
        <f t="shared" si="27"/>
        <v>0.3366632065741497</v>
      </c>
      <c r="M1262" s="3"/>
    </row>
    <row r="1263" spans="1:13" ht="12.75">
      <c r="A1263" s="6">
        <v>38353</v>
      </c>
      <c r="B1263" s="3">
        <v>190.7</v>
      </c>
      <c r="C1263" s="3">
        <v>284.1642659139636</v>
      </c>
      <c r="D1263" s="3">
        <v>415.0061999999999</v>
      </c>
      <c r="E1263" s="2">
        <f t="shared" si="30"/>
        <v>4.044973544973545</v>
      </c>
      <c r="F1263" s="2">
        <f t="shared" si="31"/>
        <v>6.51757317232708</v>
      </c>
      <c r="G1263" s="2">
        <f t="shared" si="28"/>
        <v>1.4511568123393315</v>
      </c>
      <c r="H1263" s="2">
        <f t="shared" si="29"/>
        <v>2.6524969911820517</v>
      </c>
      <c r="I1263" s="2">
        <f t="shared" si="24"/>
        <v>0.5747316267547482</v>
      </c>
      <c r="J1263" s="2">
        <f t="shared" si="25"/>
        <v>1.2214796276794173</v>
      </c>
      <c r="K1263" s="2">
        <f t="shared" si="26"/>
        <v>0.12973933649289093</v>
      </c>
      <c r="L1263" s="2">
        <f t="shared" si="27"/>
        <v>0.3369054558811877</v>
      </c>
      <c r="M1263" s="3"/>
    </row>
    <row r="1264" spans="1:13" ht="12.75">
      <c r="A1264" s="6">
        <v>38384</v>
      </c>
      <c r="B1264" s="3">
        <v>191.8</v>
      </c>
      <c r="C1264" s="3">
        <v>285.7247252364774</v>
      </c>
      <c r="D1264" s="3">
        <v>418.3899731506849</v>
      </c>
      <c r="E1264" s="2">
        <f t="shared" si="30"/>
        <v>4.074074074074074</v>
      </c>
      <c r="F1264" s="2">
        <f t="shared" si="31"/>
        <v>6.558855164986175</v>
      </c>
      <c r="G1264" s="2">
        <f t="shared" si="28"/>
        <v>1.4652956298200515</v>
      </c>
      <c r="H1264" s="2">
        <f t="shared" si="29"/>
        <v>2.6725543089521517</v>
      </c>
      <c r="I1264" s="2">
        <f aca="true" t="shared" si="32" ref="I1264:I1327">(B1264/$B$1071)-1</f>
        <v>0.5838150289017343</v>
      </c>
      <c r="J1264" s="2">
        <f aca="true" t="shared" si="33" ref="J1264:J1327">(C1264/$C$1071)-1</f>
        <v>1.2336786583479546</v>
      </c>
      <c r="K1264" s="2">
        <f t="shared" si="26"/>
        <v>0.13625592417061605</v>
      </c>
      <c r="L1264" s="2">
        <f t="shared" si="27"/>
        <v>0.34424693696164477</v>
      </c>
      <c r="M1264" s="3"/>
    </row>
    <row r="1265" spans="1:13" ht="12.75">
      <c r="A1265" s="6">
        <v>38412</v>
      </c>
      <c r="B1265" s="3">
        <v>193.3</v>
      </c>
      <c r="C1265" s="3">
        <v>288.3448431122086</v>
      </c>
      <c r="D1265" s="3">
        <v>421.44628438356153</v>
      </c>
      <c r="E1265" s="2">
        <f t="shared" si="30"/>
        <v>4.113756613756615</v>
      </c>
      <c r="F1265" s="2">
        <f t="shared" si="31"/>
        <v>6.628170452703932</v>
      </c>
      <c r="G1265" s="2">
        <f t="shared" si="28"/>
        <v>1.4845758354755785</v>
      </c>
      <c r="H1265" s="2">
        <f t="shared" si="29"/>
        <v>2.706231916609365</v>
      </c>
      <c r="I1265" s="2">
        <f t="shared" si="32"/>
        <v>0.596201486374897</v>
      </c>
      <c r="J1265" s="2">
        <f t="shared" si="33"/>
        <v>1.254161664767973</v>
      </c>
      <c r="K1265" s="2">
        <f t="shared" si="26"/>
        <v>0.14514218009478674</v>
      </c>
      <c r="L1265" s="2">
        <f t="shared" si="27"/>
        <v>0.3565737855604669</v>
      </c>
      <c r="M1265" s="3"/>
    </row>
    <row r="1266" spans="1:13" ht="12.75">
      <c r="A1266" s="6">
        <v>38443</v>
      </c>
      <c r="B1266" s="3">
        <v>194.6</v>
      </c>
      <c r="C1266" s="3">
        <v>293.79167869406024</v>
      </c>
      <c r="D1266" s="3">
        <v>424.8300575342465</v>
      </c>
      <c r="E1266" s="2">
        <f t="shared" si="30"/>
        <v>4.148148148148149</v>
      </c>
      <c r="F1266" s="2">
        <f t="shared" si="31"/>
        <v>6.772266632117996</v>
      </c>
      <c r="G1266" s="2">
        <f t="shared" si="28"/>
        <v>1.501285347043702</v>
      </c>
      <c r="H1266" s="2">
        <f t="shared" si="29"/>
        <v>2.776242656735993</v>
      </c>
      <c r="I1266" s="2">
        <f t="shared" si="32"/>
        <v>0.6069364161849711</v>
      </c>
      <c r="J1266" s="2">
        <f t="shared" si="33"/>
        <v>1.2967427903063484</v>
      </c>
      <c r="K1266" s="2">
        <f t="shared" si="26"/>
        <v>0.15284360189573443</v>
      </c>
      <c r="L1266" s="2">
        <f t="shared" si="27"/>
        <v>0.3821994714053929</v>
      </c>
      <c r="M1266" s="3"/>
    </row>
    <row r="1267" spans="1:13" ht="12.75">
      <c r="A1267" s="6">
        <v>38473</v>
      </c>
      <c r="B1267" s="3">
        <v>194.4</v>
      </c>
      <c r="C1267" s="3">
        <v>294.7853835238529</v>
      </c>
      <c r="D1267" s="3">
        <v>428.1046767123288</v>
      </c>
      <c r="E1267" s="2">
        <f t="shared" si="30"/>
        <v>4.142857142857143</v>
      </c>
      <c r="F1267" s="2">
        <f t="shared" si="31"/>
        <v>6.798555119678649</v>
      </c>
      <c r="G1267" s="2">
        <f t="shared" si="28"/>
        <v>1.4987146529562985</v>
      </c>
      <c r="H1267" s="2">
        <f t="shared" si="29"/>
        <v>2.7890152123888545</v>
      </c>
      <c r="I1267" s="2">
        <f t="shared" si="32"/>
        <v>0.6052848885218829</v>
      </c>
      <c r="J1267" s="2">
        <f t="shared" si="33"/>
        <v>1.3045111669113765</v>
      </c>
      <c r="K1267" s="2">
        <f t="shared" si="26"/>
        <v>0.15165876777251186</v>
      </c>
      <c r="L1267" s="2">
        <f t="shared" si="27"/>
        <v>0.3868745469438757</v>
      </c>
      <c r="M1267" s="3"/>
    </row>
    <row r="1268" spans="1:13" ht="12.75">
      <c r="A1268" s="6">
        <v>38504</v>
      </c>
      <c r="B1268" s="3">
        <v>194.5</v>
      </c>
      <c r="C1268" s="3">
        <v>295.47845922187184</v>
      </c>
      <c r="D1268" s="3">
        <v>431.4884498630136</v>
      </c>
      <c r="E1268" s="2">
        <f t="shared" si="30"/>
        <v>4.145502645502646</v>
      </c>
      <c r="F1268" s="2">
        <f t="shared" si="31"/>
        <v>6.816890455605076</v>
      </c>
      <c r="G1268" s="2">
        <f t="shared" si="28"/>
        <v>1.5</v>
      </c>
      <c r="H1268" s="2">
        <f t="shared" si="29"/>
        <v>2.797923640383957</v>
      </c>
      <c r="I1268" s="2">
        <f t="shared" si="32"/>
        <v>0.606110652353427</v>
      </c>
      <c r="J1268" s="2">
        <f t="shared" si="33"/>
        <v>1.3099293483235845</v>
      </c>
      <c r="K1268" s="2">
        <f aca="true" t="shared" si="34" ref="K1268:K1331">(B1268/$B$1203)-1</f>
        <v>0.15225118483412325</v>
      </c>
      <c r="L1268" s="2">
        <f aca="true" t="shared" si="35" ref="L1268:L1331">(C1268/$C$1203)-1</f>
        <v>0.39013525489756584</v>
      </c>
      <c r="M1268" s="3"/>
    </row>
    <row r="1269" spans="1:13" ht="12.75">
      <c r="A1269" s="6">
        <v>38534</v>
      </c>
      <c r="B1269" s="3">
        <v>195.4</v>
      </c>
      <c r="C1269" s="3">
        <v>298.2546294697143</v>
      </c>
      <c r="D1269" s="3">
        <v>434.7630690410959</v>
      </c>
      <c r="E1269" s="2">
        <f t="shared" si="30"/>
        <v>4.16931216931217</v>
      </c>
      <c r="F1269" s="2">
        <f t="shared" si="31"/>
        <v>6.890334112955405</v>
      </c>
      <c r="G1269" s="2">
        <f t="shared" si="28"/>
        <v>1.5115681233933165</v>
      </c>
      <c r="H1269" s="2">
        <f t="shared" si="29"/>
        <v>2.833607062592729</v>
      </c>
      <c r="I1269" s="2">
        <f t="shared" si="32"/>
        <v>0.6135425268373247</v>
      </c>
      <c r="J1269" s="2">
        <f t="shared" si="33"/>
        <v>1.3316323081546386</v>
      </c>
      <c r="K1269" s="2">
        <f t="shared" si="34"/>
        <v>0.15758293838862558</v>
      </c>
      <c r="L1269" s="2">
        <f t="shared" si="35"/>
        <v>0.4031962819019934</v>
      </c>
      <c r="M1269" s="3"/>
    </row>
    <row r="1270" spans="1:13" ht="12.75">
      <c r="A1270" s="6">
        <v>38565</v>
      </c>
      <c r="B1270" s="3">
        <v>196.4</v>
      </c>
      <c r="C1270" s="3">
        <v>299.26342953896585</v>
      </c>
      <c r="D1270" s="3">
        <v>438.1468421917807</v>
      </c>
      <c r="E1270" s="2">
        <f t="shared" si="30"/>
        <v>4.195767195767196</v>
      </c>
      <c r="F1270" s="2">
        <f t="shared" si="31"/>
        <v>6.9170219454752875</v>
      </c>
      <c r="G1270" s="2">
        <f t="shared" si="28"/>
        <v>1.5244215938303345</v>
      </c>
      <c r="H1270" s="2">
        <f t="shared" si="29"/>
        <v>2.8465736444597156</v>
      </c>
      <c r="I1270" s="2">
        <f t="shared" si="32"/>
        <v>0.6218001651527665</v>
      </c>
      <c r="J1270" s="2">
        <f t="shared" si="33"/>
        <v>1.3395186931476144</v>
      </c>
      <c r="K1270" s="2">
        <f t="shared" si="34"/>
        <v>0.1635071090047393</v>
      </c>
      <c r="L1270" s="2">
        <f t="shared" si="35"/>
        <v>0.40794237589849924</v>
      </c>
      <c r="M1270" s="3"/>
    </row>
    <row r="1271" spans="1:13" ht="12.75">
      <c r="A1271" s="6">
        <v>38596</v>
      </c>
      <c r="B1271" s="3">
        <v>198.8</v>
      </c>
      <c r="C1271" s="3">
        <v>301.8123645519041</v>
      </c>
      <c r="D1271" s="3">
        <v>441.53061534246564</v>
      </c>
      <c r="E1271" s="2">
        <f t="shared" si="30"/>
        <v>4.2592592592592595</v>
      </c>
      <c r="F1271" s="2">
        <f t="shared" si="31"/>
        <v>6.984454088674713</v>
      </c>
      <c r="G1271" s="2">
        <f t="shared" si="28"/>
        <v>1.5552699228791775</v>
      </c>
      <c r="H1271" s="2">
        <f t="shared" si="29"/>
        <v>2.8793363052943977</v>
      </c>
      <c r="I1271" s="2">
        <f t="shared" si="32"/>
        <v>0.6416184971098267</v>
      </c>
      <c r="J1271" s="2">
        <f t="shared" si="33"/>
        <v>1.359445221155311</v>
      </c>
      <c r="K1271" s="2">
        <f t="shared" si="34"/>
        <v>0.17772511848341233</v>
      </c>
      <c r="L1271" s="2">
        <f t="shared" si="35"/>
        <v>0.4199343310253114</v>
      </c>
      <c r="M1271" s="3"/>
    </row>
    <row r="1272" spans="1:13" ht="12.75">
      <c r="A1272" s="6">
        <v>38626</v>
      </c>
      <c r="B1272">
        <v>199.2</v>
      </c>
      <c r="C1272" s="3">
        <v>306.7926801130358</v>
      </c>
      <c r="D1272" s="3">
        <v>444.8052345205479</v>
      </c>
      <c r="E1272" s="2">
        <f t="shared" si="30"/>
        <v>4.26984126984127</v>
      </c>
      <c r="F1272" s="2">
        <f t="shared" si="31"/>
        <v>7.116208468598831</v>
      </c>
      <c r="G1272" s="2">
        <f t="shared" si="28"/>
        <v>1.5604113110539846</v>
      </c>
      <c r="H1272" s="2">
        <f t="shared" si="29"/>
        <v>2.943350644126424</v>
      </c>
      <c r="I1272" s="2">
        <f t="shared" si="32"/>
        <v>0.6449215524360032</v>
      </c>
      <c r="J1272" s="2">
        <f t="shared" si="33"/>
        <v>1.3983792846023264</v>
      </c>
      <c r="K1272" s="2">
        <f t="shared" si="34"/>
        <v>0.18009478672985768</v>
      </c>
      <c r="L1272" s="2">
        <f t="shared" si="35"/>
        <v>0.44336518368467703</v>
      </c>
      <c r="M1272" s="3"/>
    </row>
    <row r="1273" spans="1:13" ht="12.75">
      <c r="A1273" s="6">
        <v>38657</v>
      </c>
      <c r="B1273">
        <v>197.6</v>
      </c>
      <c r="C1273" s="3">
        <v>308.4497357951149</v>
      </c>
      <c r="D1273" s="3">
        <v>448.1890076712328</v>
      </c>
      <c r="E1273" s="2">
        <f t="shared" si="30"/>
        <v>4.227513227513228</v>
      </c>
      <c r="F1273" s="2">
        <f t="shared" si="31"/>
        <v>7.160045920505686</v>
      </c>
      <c r="G1273" s="2">
        <f t="shared" si="28"/>
        <v>1.539845758354756</v>
      </c>
      <c r="H1273" s="2">
        <f t="shared" si="29"/>
        <v>2.964649560348521</v>
      </c>
      <c r="I1273" s="2">
        <f t="shared" si="32"/>
        <v>0.6317093311312965</v>
      </c>
      <c r="J1273" s="2">
        <f t="shared" si="33"/>
        <v>1.411333465972843</v>
      </c>
      <c r="K1273" s="2">
        <f t="shared" si="34"/>
        <v>0.17061611374407581</v>
      </c>
      <c r="L1273" s="2">
        <f t="shared" si="35"/>
        <v>0.4511611209217019</v>
      </c>
      <c r="M1273" s="3"/>
    </row>
    <row r="1274" spans="1:13" ht="12.75">
      <c r="A1274" s="6">
        <v>38687</v>
      </c>
      <c r="B1274">
        <v>196.8</v>
      </c>
      <c r="C1274" s="3">
        <v>307.0071315270947</v>
      </c>
      <c r="D1274" s="3">
        <v>451.463626849315</v>
      </c>
      <c r="E1274" s="2">
        <f t="shared" si="30"/>
        <v>4.206349206349207</v>
      </c>
      <c r="F1274" s="2">
        <f t="shared" si="31"/>
        <v>7.121881786431077</v>
      </c>
      <c r="G1274" s="2">
        <f t="shared" si="28"/>
        <v>1.5295629820051415</v>
      </c>
      <c r="H1274" s="2">
        <f t="shared" si="29"/>
        <v>2.9461070890372074</v>
      </c>
      <c r="I1274" s="2">
        <f t="shared" si="32"/>
        <v>0.6251032204789433</v>
      </c>
      <c r="J1274" s="2">
        <f t="shared" si="33"/>
        <v>1.400055777759996</v>
      </c>
      <c r="K1274" s="2">
        <f t="shared" si="34"/>
        <v>0.16587677725118488</v>
      </c>
      <c r="L1274" s="2">
        <f t="shared" si="35"/>
        <v>0.4443741116178028</v>
      </c>
      <c r="M1274" s="3"/>
    </row>
    <row r="1275" spans="1:13" ht="12.75">
      <c r="A1275" s="6">
        <v>38718</v>
      </c>
      <c r="B1275" s="7">
        <v>198.3</v>
      </c>
      <c r="C1275" s="10">
        <v>307.0574837619161</v>
      </c>
      <c r="D1275" s="10">
        <v>454.84739999999994</v>
      </c>
      <c r="E1275" s="2">
        <f t="shared" si="30"/>
        <v>4.246031746031747</v>
      </c>
      <c r="F1275" s="2">
        <f t="shared" si="31"/>
        <v>7.123213856135347</v>
      </c>
      <c r="G1275" s="2">
        <f t="shared" si="28"/>
        <v>1.5488431876606685</v>
      </c>
      <c r="H1275" s="2">
        <f t="shared" si="29"/>
        <v>2.9467542899989216</v>
      </c>
      <c r="I1275" s="2">
        <f t="shared" si="32"/>
        <v>0.6374896779521058</v>
      </c>
      <c r="J1275" s="2">
        <f t="shared" si="33"/>
        <v>1.4004494108704226</v>
      </c>
      <c r="K1275" s="2">
        <f t="shared" si="34"/>
        <v>0.17476303317535535</v>
      </c>
      <c r="L1275" s="2">
        <f t="shared" si="35"/>
        <v>0.44461100339317094</v>
      </c>
      <c r="M1275" s="10"/>
    </row>
    <row r="1276" spans="1:13" ht="12.75">
      <c r="A1276" s="6">
        <v>38749</v>
      </c>
      <c r="B1276" s="7">
        <v>198.7</v>
      </c>
      <c r="C1276" s="10">
        <v>310.5580472622314</v>
      </c>
      <c r="D1276" s="10">
        <v>458.9567260273972</v>
      </c>
      <c r="E1276" s="2">
        <f t="shared" si="30"/>
        <v>4.256613756613756</v>
      </c>
      <c r="F1276" s="2">
        <f t="shared" si="31"/>
        <v>7.215821356143689</v>
      </c>
      <c r="G1276" s="2">
        <f t="shared" si="28"/>
        <v>1.5539845758354756</v>
      </c>
      <c r="H1276" s="2">
        <f t="shared" si="29"/>
        <v>2.9917486794631287</v>
      </c>
      <c r="I1276" s="2">
        <f t="shared" si="32"/>
        <v>0.6407927332782823</v>
      </c>
      <c r="J1276" s="2">
        <f t="shared" si="33"/>
        <v>1.4278153799036404</v>
      </c>
      <c r="K1276" s="2">
        <f t="shared" si="34"/>
        <v>0.1771327014218007</v>
      </c>
      <c r="L1276" s="2">
        <f t="shared" si="35"/>
        <v>0.46108007781101845</v>
      </c>
      <c r="M1276" s="10"/>
    </row>
    <row r="1277" spans="1:13" ht="12.75">
      <c r="A1277" s="6">
        <v>38777</v>
      </c>
      <c r="B1277" s="7">
        <v>199.8</v>
      </c>
      <c r="C1277" s="10">
        <v>312.35137397202743</v>
      </c>
      <c r="D1277" s="10">
        <v>462.66837534246565</v>
      </c>
      <c r="E1277" s="2">
        <f t="shared" si="30"/>
        <v>4.2857142857142865</v>
      </c>
      <c r="F1277" s="2">
        <f t="shared" si="31"/>
        <v>7.263263861693847</v>
      </c>
      <c r="G1277" s="2">
        <f t="shared" si="28"/>
        <v>1.5681233933161955</v>
      </c>
      <c r="H1277" s="2">
        <f t="shared" si="29"/>
        <v>3.014799151311407</v>
      </c>
      <c r="I1277" s="2">
        <f t="shared" si="32"/>
        <v>0.6498761354252685</v>
      </c>
      <c r="J1277" s="2">
        <f t="shared" si="33"/>
        <v>1.4418348722517438</v>
      </c>
      <c r="K1277" s="2">
        <f t="shared" si="34"/>
        <v>0.18364928909952605</v>
      </c>
      <c r="L1277" s="2">
        <f t="shared" si="35"/>
        <v>0.4695171283134545</v>
      </c>
      <c r="M1277" s="10"/>
    </row>
    <row r="1278" spans="1:13" ht="12.75">
      <c r="A1278" s="6">
        <v>38808</v>
      </c>
      <c r="B1278" s="7">
        <v>201.5</v>
      </c>
      <c r="C1278" s="10">
        <v>315.6971965927681</v>
      </c>
      <c r="D1278" s="10">
        <v>466.77770136986294</v>
      </c>
      <c r="E1278" s="2">
        <f t="shared" si="30"/>
        <v>4.330687830687831</v>
      </c>
      <c r="F1278" s="2">
        <f t="shared" si="31"/>
        <v>7.351777687639368</v>
      </c>
      <c r="G1278" s="2">
        <f t="shared" si="28"/>
        <v>1.589974293059126</v>
      </c>
      <c r="H1278" s="2">
        <f t="shared" si="29"/>
        <v>3.057804583454603</v>
      </c>
      <c r="I1278" s="2">
        <f t="shared" si="32"/>
        <v>0.6639141205615195</v>
      </c>
      <c r="J1278" s="2">
        <f t="shared" si="33"/>
        <v>1.4679911405844228</v>
      </c>
      <c r="K1278" s="2">
        <f t="shared" si="34"/>
        <v>0.1937203791469193</v>
      </c>
      <c r="L1278" s="2">
        <f t="shared" si="35"/>
        <v>0.48525819449463703</v>
      </c>
      <c r="M1278" s="10"/>
    </row>
    <row r="1279" spans="1:13" ht="12.75">
      <c r="A1279" s="6">
        <v>38838</v>
      </c>
      <c r="B1279" s="7">
        <v>202.5</v>
      </c>
      <c r="C1279" s="10">
        <v>319.69367370274034</v>
      </c>
      <c r="D1279" s="10">
        <v>470.7544684931507</v>
      </c>
      <c r="E1279" s="2">
        <f t="shared" si="30"/>
        <v>4.357142857142858</v>
      </c>
      <c r="F1279" s="2">
        <f t="shared" si="31"/>
        <v>7.457504595310592</v>
      </c>
      <c r="G1279" s="2">
        <f t="shared" si="28"/>
        <v>1.602827763496144</v>
      </c>
      <c r="H1279" s="2">
        <f t="shared" si="29"/>
        <v>3.10917318383985</v>
      </c>
      <c r="I1279" s="2">
        <f t="shared" si="32"/>
        <v>0.6721717588769613</v>
      </c>
      <c r="J1279" s="2">
        <f t="shared" si="33"/>
        <v>1.4992339587260202</v>
      </c>
      <c r="K1279" s="2">
        <f t="shared" si="34"/>
        <v>0.19964454976303303</v>
      </c>
      <c r="L1279" s="2">
        <f t="shared" si="35"/>
        <v>0.5040603898918721</v>
      </c>
      <c r="M1279" s="10"/>
    </row>
    <row r="1280" spans="1:13" ht="12.75">
      <c r="A1280" s="6">
        <v>38869</v>
      </c>
      <c r="B1280" s="7">
        <v>202.9</v>
      </c>
      <c r="C1280" s="10">
        <v>322.6025304918664</v>
      </c>
      <c r="D1280" s="10">
        <v>474.8637945205479</v>
      </c>
      <c r="E1280" s="2">
        <f t="shared" si="30"/>
        <v>4.367724867724868</v>
      </c>
      <c r="F1280" s="2">
        <f t="shared" si="31"/>
        <v>7.534458478620804</v>
      </c>
      <c r="G1280" s="2">
        <f t="shared" si="28"/>
        <v>1.6079691516709511</v>
      </c>
      <c r="H1280" s="2">
        <f t="shared" si="29"/>
        <v>3.1465620885844015</v>
      </c>
      <c r="I1280" s="2">
        <f t="shared" si="32"/>
        <v>0.6754748142031379</v>
      </c>
      <c r="J1280" s="2">
        <f t="shared" si="33"/>
        <v>1.5219742074905742</v>
      </c>
      <c r="K1280" s="2">
        <f t="shared" si="34"/>
        <v>0.2020142180094786</v>
      </c>
      <c r="L1280" s="2">
        <f t="shared" si="35"/>
        <v>0.5177456662557098</v>
      </c>
      <c r="M1280" s="10"/>
    </row>
    <row r="1281" spans="1:13" ht="12.75">
      <c r="A1281" s="6">
        <v>38899</v>
      </c>
      <c r="B1281" s="7">
        <v>203.5</v>
      </c>
      <c r="C1281" s="10">
        <v>325.050904581382</v>
      </c>
      <c r="D1281" s="10">
        <v>478.8405616438356</v>
      </c>
      <c r="E1281" s="2">
        <f t="shared" si="30"/>
        <v>4.383597883597884</v>
      </c>
      <c r="F1281" s="2">
        <f t="shared" si="31"/>
        <v>7.59923027993074</v>
      </c>
      <c r="G1281" s="2">
        <f t="shared" si="28"/>
        <v>1.615681233933162</v>
      </c>
      <c r="H1281" s="2">
        <f t="shared" si="29"/>
        <v>3.1780321925627506</v>
      </c>
      <c r="I1281" s="2">
        <f t="shared" si="32"/>
        <v>0.6804293971924031</v>
      </c>
      <c r="J1281" s="2">
        <f t="shared" si="33"/>
        <v>1.541114591462864</v>
      </c>
      <c r="K1281" s="2">
        <f t="shared" si="34"/>
        <v>0.20556872037914675</v>
      </c>
      <c r="L1281" s="2">
        <f t="shared" si="35"/>
        <v>0.5292645131725933</v>
      </c>
      <c r="M1281" s="10"/>
    </row>
    <row r="1282" spans="1:13" ht="12.75">
      <c r="A1282" s="5">
        <v>38930</v>
      </c>
      <c r="B1282" s="7">
        <v>203.9</v>
      </c>
      <c r="C1282" s="10">
        <v>327.5613124460928</v>
      </c>
      <c r="D1282" s="10">
        <v>482.9498876712329</v>
      </c>
      <c r="E1282" s="2">
        <f t="shared" si="30"/>
        <v>4.394179894179895</v>
      </c>
      <c r="F1282" s="2">
        <f t="shared" si="31"/>
        <v>7.665643186404573</v>
      </c>
      <c r="G1282" s="2">
        <f t="shared" si="28"/>
        <v>1.6208226221079691</v>
      </c>
      <c r="H1282" s="2">
        <f t="shared" si="29"/>
        <v>3.2102996458366686</v>
      </c>
      <c r="I1282" s="2">
        <f t="shared" si="32"/>
        <v>0.6837324525185797</v>
      </c>
      <c r="J1282" s="2">
        <f t="shared" si="33"/>
        <v>1.5607399300348495</v>
      </c>
      <c r="K1282" s="2">
        <f t="shared" si="34"/>
        <v>0.20793838862559233</v>
      </c>
      <c r="L1282" s="2">
        <f t="shared" si="35"/>
        <v>0.5410752099188025</v>
      </c>
      <c r="M1282" s="10"/>
    </row>
    <row r="1283" spans="1:13" ht="12.75">
      <c r="A1283" s="6">
        <v>38961</v>
      </c>
      <c r="B1283" s="7">
        <v>202.9</v>
      </c>
      <c r="C1283" s="10">
        <v>328.6032183549067</v>
      </c>
      <c r="D1283" s="10">
        <v>487.0592136986301</v>
      </c>
      <c r="E1283" s="2">
        <f t="shared" si="30"/>
        <v>4.367724867724868</v>
      </c>
      <c r="F1283" s="2">
        <f t="shared" si="31"/>
        <v>7.693206834785892</v>
      </c>
      <c r="G1283" s="2">
        <f t="shared" si="28"/>
        <v>1.6079691516709511</v>
      </c>
      <c r="H1283" s="2">
        <f t="shared" si="29"/>
        <v>3.223691752633762</v>
      </c>
      <c r="I1283" s="2">
        <f t="shared" si="32"/>
        <v>0.6754748142031379</v>
      </c>
      <c r="J1283" s="2">
        <f t="shared" si="33"/>
        <v>1.5688851228969583</v>
      </c>
      <c r="K1283" s="2">
        <f t="shared" si="34"/>
        <v>0.2020142180094786</v>
      </c>
      <c r="L1283" s="2">
        <f t="shared" si="35"/>
        <v>0.5459770567063569</v>
      </c>
      <c r="M1283" s="10"/>
    </row>
    <row r="1284" spans="1:13" ht="12.75">
      <c r="A1284" s="6">
        <v>38991</v>
      </c>
      <c r="B1284" s="7">
        <v>201.8</v>
      </c>
      <c r="C1284" s="10">
        <v>330.31318576838623</v>
      </c>
      <c r="D1284" s="10">
        <v>491.03598082191786</v>
      </c>
      <c r="E1284" s="2">
        <f t="shared" si="30"/>
        <v>4.3386243386243395</v>
      </c>
      <c r="F1284" s="2">
        <f t="shared" si="31"/>
        <v>7.738444067946727</v>
      </c>
      <c r="G1284" s="2">
        <f aca="true" t="shared" si="36" ref="G1284:G1347">(B1284/$B$963)-1</f>
        <v>1.5938303341902316</v>
      </c>
      <c r="H1284" s="2">
        <f aca="true" t="shared" si="37" ref="H1284:H1347">(C1284/$C$963)-1</f>
        <v>3.245670768231186</v>
      </c>
      <c r="I1284" s="2">
        <f t="shared" si="32"/>
        <v>0.666391412056152</v>
      </c>
      <c r="J1284" s="2">
        <f t="shared" si="33"/>
        <v>1.582252946471899</v>
      </c>
      <c r="K1284" s="2">
        <f t="shared" si="34"/>
        <v>0.1954976303317535</v>
      </c>
      <c r="L1284" s="2">
        <f t="shared" si="35"/>
        <v>0.5540219273627962</v>
      </c>
      <c r="M1284" s="10"/>
    </row>
    <row r="1285" spans="1:13" ht="12.75">
      <c r="A1285" s="6">
        <v>39022</v>
      </c>
      <c r="B1285" s="7">
        <v>201.5</v>
      </c>
      <c r="C1285" s="10">
        <v>330.2319762240509</v>
      </c>
      <c r="D1285" s="10">
        <v>495.14530684931503</v>
      </c>
      <c r="E1285" s="2">
        <f t="shared" si="30"/>
        <v>4.330687830687831</v>
      </c>
      <c r="F1285" s="2">
        <f t="shared" si="31"/>
        <v>7.736295667302935</v>
      </c>
      <c r="G1285" s="2">
        <f t="shared" si="36"/>
        <v>1.589974293059126</v>
      </c>
      <c r="H1285" s="2">
        <f t="shared" si="37"/>
        <v>3.244626943753868</v>
      </c>
      <c r="I1285" s="2">
        <f t="shared" si="32"/>
        <v>0.6639141205615195</v>
      </c>
      <c r="J1285" s="2">
        <f t="shared" si="33"/>
        <v>1.581618083577602</v>
      </c>
      <c r="K1285" s="2">
        <f t="shared" si="34"/>
        <v>0.1937203791469193</v>
      </c>
      <c r="L1285" s="2">
        <f t="shared" si="35"/>
        <v>0.5536398614385594</v>
      </c>
      <c r="M1285" s="10"/>
    </row>
    <row r="1286" spans="1:13" ht="12.75">
      <c r="A1286" s="6">
        <v>39052</v>
      </c>
      <c r="B1286" s="7">
        <v>201.8</v>
      </c>
      <c r="C1286" s="10">
        <v>332.38142546903106</v>
      </c>
      <c r="D1286" s="10">
        <v>499.1220739726028</v>
      </c>
      <c r="E1286" s="2">
        <f t="shared" si="30"/>
        <v>4.3386243386243395</v>
      </c>
      <c r="F1286" s="2">
        <f t="shared" si="31"/>
        <v>7.793159403942621</v>
      </c>
      <c r="G1286" s="2">
        <f t="shared" si="36"/>
        <v>1.5938303341902316</v>
      </c>
      <c r="H1286" s="2">
        <f t="shared" si="37"/>
        <v>3.2722548260800908</v>
      </c>
      <c r="I1286" s="2">
        <f t="shared" si="32"/>
        <v>0.666391412056152</v>
      </c>
      <c r="J1286" s="2">
        <f t="shared" si="33"/>
        <v>1.598421595775367</v>
      </c>
      <c r="K1286" s="2">
        <f t="shared" si="34"/>
        <v>0.1954976303317535</v>
      </c>
      <c r="L1286" s="2">
        <f t="shared" si="35"/>
        <v>0.5637523589178295</v>
      </c>
      <c r="M1286" s="10"/>
    </row>
    <row r="1287" spans="1:13" ht="12.75">
      <c r="A1287" s="6">
        <v>39083</v>
      </c>
      <c r="B1287" s="7">
        <v>202.416</v>
      </c>
      <c r="C1287" s="10">
        <v>334.17087341322315</v>
      </c>
      <c r="D1287" s="10">
        <v>503.2313999999999</v>
      </c>
      <c r="E1287" s="2">
        <f t="shared" si="30"/>
        <v>4.354920634920635</v>
      </c>
      <c r="F1287" s="2">
        <f t="shared" si="31"/>
        <v>7.840499296646115</v>
      </c>
      <c r="G1287" s="2">
        <f t="shared" si="36"/>
        <v>1.6017480719794346</v>
      </c>
      <c r="H1287" s="2">
        <f t="shared" si="37"/>
        <v>3.2952554423293465</v>
      </c>
      <c r="I1287" s="2">
        <f t="shared" si="32"/>
        <v>0.6714781172584641</v>
      </c>
      <c r="J1287" s="2">
        <f t="shared" si="33"/>
        <v>1.6124107655255817</v>
      </c>
      <c r="K1287" s="2">
        <f t="shared" si="34"/>
        <v>0.1991469194312796</v>
      </c>
      <c r="L1287" s="2">
        <f t="shared" si="35"/>
        <v>0.5721711610212936</v>
      </c>
      <c r="M1287" s="10"/>
    </row>
    <row r="1288" spans="1:13" ht="12.75">
      <c r="A1288" s="6">
        <v>39114</v>
      </c>
      <c r="B1288" s="7">
        <v>203.499</v>
      </c>
      <c r="C1288" s="10">
        <v>336.9955126860946</v>
      </c>
      <c r="D1288" s="10">
        <v>507.72276493150684</v>
      </c>
      <c r="E1288" s="2">
        <f t="shared" si="30"/>
        <v>4.383571428571429</v>
      </c>
      <c r="F1288" s="2">
        <f t="shared" si="31"/>
        <v>7.915225203335837</v>
      </c>
      <c r="G1288" s="2">
        <f t="shared" si="36"/>
        <v>1.6156683804627248</v>
      </c>
      <c r="H1288" s="2">
        <f t="shared" si="37"/>
        <v>3.33156185971844</v>
      </c>
      <c r="I1288" s="2">
        <f t="shared" si="32"/>
        <v>0.6804211395540876</v>
      </c>
      <c r="J1288" s="2">
        <f t="shared" si="33"/>
        <v>1.6344926363056573</v>
      </c>
      <c r="K1288" s="2">
        <f t="shared" si="34"/>
        <v>0.20556279620853068</v>
      </c>
      <c r="L1288" s="2">
        <f t="shared" si="35"/>
        <v>0.5854602198783332</v>
      </c>
      <c r="M1288" s="10"/>
    </row>
    <row r="1289" spans="1:13" ht="12.75">
      <c r="A1289" s="6">
        <v>39142</v>
      </c>
      <c r="B1289" s="7">
        <v>205.352</v>
      </c>
      <c r="C1289" s="10">
        <v>340.6834020748575</v>
      </c>
      <c r="D1289" s="10">
        <v>511.77948164383554</v>
      </c>
      <c r="E1289" s="2">
        <f t="shared" si="30"/>
        <v>4.432592592592593</v>
      </c>
      <c r="F1289" s="2">
        <f t="shared" si="31"/>
        <v>8.01278841467877</v>
      </c>
      <c r="G1289" s="2">
        <f t="shared" si="36"/>
        <v>1.6394858611825196</v>
      </c>
      <c r="H1289" s="2">
        <f t="shared" si="37"/>
        <v>3.3789640369518956</v>
      </c>
      <c r="I1289" s="2">
        <f t="shared" si="32"/>
        <v>0.6957225433526013</v>
      </c>
      <c r="J1289" s="2">
        <f t="shared" si="33"/>
        <v>1.6633230422679337</v>
      </c>
      <c r="K1289" s="2">
        <f t="shared" si="34"/>
        <v>0.21654028436018957</v>
      </c>
      <c r="L1289" s="2">
        <f t="shared" si="35"/>
        <v>0.6028106049757198</v>
      </c>
      <c r="M1289" s="10"/>
    </row>
    <row r="1290" spans="1:13" ht="12.75">
      <c r="A1290" s="6">
        <v>39173</v>
      </c>
      <c r="B1290" s="7">
        <v>206.686</v>
      </c>
      <c r="C1290" s="10">
        <v>346.17795140746506</v>
      </c>
      <c r="D1290" s="10">
        <v>516.2708465753425</v>
      </c>
      <c r="E1290" s="2">
        <f t="shared" si="30"/>
        <v>4.467883597883598</v>
      </c>
      <c r="F1290" s="2">
        <f t="shared" si="31"/>
        <v>8.158146862631352</v>
      </c>
      <c r="G1290" s="2">
        <f t="shared" si="36"/>
        <v>1.6566323907455014</v>
      </c>
      <c r="H1290" s="2">
        <f t="shared" si="37"/>
        <v>3.4495880643633043</v>
      </c>
      <c r="I1290" s="2">
        <f t="shared" si="32"/>
        <v>0.7067382328654006</v>
      </c>
      <c r="J1290" s="2">
        <f t="shared" si="33"/>
        <v>1.7062771743309808</v>
      </c>
      <c r="K1290" s="2">
        <f t="shared" si="34"/>
        <v>0.22444312796208532</v>
      </c>
      <c r="L1290" s="2">
        <f t="shared" si="35"/>
        <v>0.6286607693401423</v>
      </c>
      <c r="M1290" s="10"/>
    </row>
    <row r="1291" spans="1:13" ht="12.75">
      <c r="A1291" s="6">
        <v>39203</v>
      </c>
      <c r="B1291" s="7">
        <v>207.949</v>
      </c>
      <c r="C1291" s="10">
        <v>350.3807924906787</v>
      </c>
      <c r="D1291" s="10">
        <v>520.6173287671232</v>
      </c>
      <c r="E1291" s="2">
        <f t="shared" si="30"/>
        <v>4.501296296296297</v>
      </c>
      <c r="F1291" s="2">
        <f t="shared" si="31"/>
        <v>8.26933313467404</v>
      </c>
      <c r="G1291" s="2">
        <f t="shared" si="36"/>
        <v>1.6728663239074555</v>
      </c>
      <c r="H1291" s="2">
        <f t="shared" si="37"/>
        <v>3.503609157977875</v>
      </c>
      <c r="I1291" s="2">
        <f t="shared" si="32"/>
        <v>0.7171676300578036</v>
      </c>
      <c r="J1291" s="2">
        <f t="shared" si="33"/>
        <v>1.7391332613365158</v>
      </c>
      <c r="K1291" s="2">
        <f t="shared" si="34"/>
        <v>0.23192535545023696</v>
      </c>
      <c r="L1291" s="2">
        <f t="shared" si="35"/>
        <v>0.6484338437493331</v>
      </c>
      <c r="M1291" s="10"/>
    </row>
    <row r="1292" spans="1:13" ht="12.75">
      <c r="A1292" s="6">
        <v>39234</v>
      </c>
      <c r="B1292" s="7">
        <v>208.352</v>
      </c>
      <c r="C1292" s="10">
        <v>355.74221923619734</v>
      </c>
      <c r="D1292" s="10">
        <v>525.1086936986302</v>
      </c>
      <c r="E1292" s="2">
        <f aca="true" t="shared" si="38" ref="E1292:E1355">(B1292/$B$843)-1</f>
        <v>4.511957671957672</v>
      </c>
      <c r="F1292" s="2">
        <f aca="true" t="shared" si="39" ref="F1292:F1355">(C1292/$C$843)-1</f>
        <v>8.411169821063423</v>
      </c>
      <c r="G1292" s="2">
        <f t="shared" si="36"/>
        <v>1.6780462724935736</v>
      </c>
      <c r="H1292" s="2">
        <f t="shared" si="37"/>
        <v>3.5725220981516372</v>
      </c>
      <c r="I1292" s="2">
        <f t="shared" si="32"/>
        <v>0.7204954582989267</v>
      </c>
      <c r="J1292" s="2">
        <f t="shared" si="33"/>
        <v>1.7810466956388828</v>
      </c>
      <c r="K1292" s="2">
        <f t="shared" si="34"/>
        <v>0.23431279620853074</v>
      </c>
      <c r="L1292" s="2">
        <f t="shared" si="35"/>
        <v>0.6736577072929686</v>
      </c>
      <c r="M1292" s="10"/>
    </row>
    <row r="1293" spans="1:13" ht="12.75">
      <c r="A1293" s="6">
        <v>39264</v>
      </c>
      <c r="B1293" s="7">
        <v>208.299</v>
      </c>
      <c r="C1293" s="10">
        <v>357.78507083079757</v>
      </c>
      <c r="D1293" s="10">
        <v>529.4551758904109</v>
      </c>
      <c r="E1293" s="2">
        <f t="shared" si="38"/>
        <v>4.510555555555556</v>
      </c>
      <c r="F1293" s="2">
        <f t="shared" si="39"/>
        <v>8.465213514042265</v>
      </c>
      <c r="G1293" s="2">
        <f t="shared" si="36"/>
        <v>1.6773650385604113</v>
      </c>
      <c r="H1293" s="2">
        <f t="shared" si="37"/>
        <v>3.598779830730046</v>
      </c>
      <c r="I1293" s="2">
        <f t="shared" si="32"/>
        <v>0.7200578034682081</v>
      </c>
      <c r="J1293" s="2">
        <f t="shared" si="33"/>
        <v>1.797016871146984</v>
      </c>
      <c r="K1293" s="2">
        <f t="shared" si="34"/>
        <v>0.23399881516587673</v>
      </c>
      <c r="L1293" s="2">
        <f t="shared" si="35"/>
        <v>0.6832686956190079</v>
      </c>
      <c r="M1293" s="10"/>
    </row>
    <row r="1294" spans="1:13" ht="12.75">
      <c r="A1294" s="6">
        <v>39295</v>
      </c>
      <c r="B1294" s="7">
        <v>207.917</v>
      </c>
      <c r="C1294" s="10">
        <v>359.74811850527743</v>
      </c>
      <c r="D1294" s="10">
        <v>533.9465408219178</v>
      </c>
      <c r="E1294" s="2">
        <f t="shared" si="38"/>
        <v>4.5004497354497355</v>
      </c>
      <c r="F1294" s="2">
        <f t="shared" si="39"/>
        <v>8.517145992203107</v>
      </c>
      <c r="G1294" s="2">
        <f t="shared" si="36"/>
        <v>1.6724550128534705</v>
      </c>
      <c r="H1294" s="2">
        <f t="shared" si="37"/>
        <v>3.6240118059804303</v>
      </c>
      <c r="I1294" s="2">
        <f t="shared" si="32"/>
        <v>0.7169033856317095</v>
      </c>
      <c r="J1294" s="2">
        <f t="shared" si="33"/>
        <v>1.8123631723541207</v>
      </c>
      <c r="K1294" s="2">
        <f t="shared" si="34"/>
        <v>0.23173578199052125</v>
      </c>
      <c r="L1294" s="2">
        <f t="shared" si="35"/>
        <v>0.6925042310503404</v>
      </c>
      <c r="M1294" s="10"/>
    </row>
    <row r="1295" spans="1:13" ht="12.75">
      <c r="A1295" s="6">
        <v>39326</v>
      </c>
      <c r="B1295" s="7">
        <v>208.49</v>
      </c>
      <c r="C1295" s="10">
        <v>361.66780684792263</v>
      </c>
      <c r="D1295" s="10">
        <v>538.4379057534246</v>
      </c>
      <c r="E1295" s="2">
        <f t="shared" si="38"/>
        <v>4.515608465608466</v>
      </c>
      <c r="F1295" s="2">
        <f t="shared" si="39"/>
        <v>8.567931398093192</v>
      </c>
      <c r="G1295" s="2">
        <f t="shared" si="36"/>
        <v>1.679820051413882</v>
      </c>
      <c r="H1295" s="2">
        <f t="shared" si="37"/>
        <v>3.6486864633409084</v>
      </c>
      <c r="I1295" s="2">
        <f t="shared" si="32"/>
        <v>0.7216350123864577</v>
      </c>
      <c r="J1295" s="2">
        <f t="shared" si="33"/>
        <v>1.8273705080969305</v>
      </c>
      <c r="K1295" s="2">
        <f t="shared" si="34"/>
        <v>0.23513033175355447</v>
      </c>
      <c r="L1295" s="2">
        <f t="shared" si="35"/>
        <v>0.7015357741636852</v>
      </c>
      <c r="M1295" s="10"/>
    </row>
    <row r="1296" spans="1:13" ht="12.75">
      <c r="A1296" s="6">
        <v>39356</v>
      </c>
      <c r="B1296" s="7">
        <v>208.936</v>
      </c>
      <c r="C1296" s="10">
        <v>364.68214300552154</v>
      </c>
      <c r="D1296" s="10">
        <v>542.7843879452054</v>
      </c>
      <c r="E1296" s="2">
        <f t="shared" si="38"/>
        <v>4.527407407407408</v>
      </c>
      <c r="F1296" s="2">
        <f t="shared" si="39"/>
        <v>8.647675740886815</v>
      </c>
      <c r="G1296" s="2">
        <f t="shared" si="36"/>
        <v>1.6855526992287921</v>
      </c>
      <c r="H1296" s="2">
        <f t="shared" si="37"/>
        <v>3.6874311440298397</v>
      </c>
      <c r="I1296" s="2">
        <f t="shared" si="32"/>
        <v>0.7253179190751446</v>
      </c>
      <c r="J1296" s="2">
        <f t="shared" si="33"/>
        <v>1.850935351282072</v>
      </c>
      <c r="K1296" s="2">
        <f t="shared" si="34"/>
        <v>0.23777251184834114</v>
      </c>
      <c r="L1296" s="2">
        <f t="shared" si="35"/>
        <v>0.7157172985083895</v>
      </c>
      <c r="M1296" s="10"/>
    </row>
    <row r="1297" spans="1:13" ht="12.75">
      <c r="A1297" s="6">
        <v>39387</v>
      </c>
      <c r="B1297" s="7">
        <v>210.177</v>
      </c>
      <c r="C1297" s="10">
        <v>367.4954457221485</v>
      </c>
      <c r="D1297" s="10">
        <v>547.2757528767123</v>
      </c>
      <c r="E1297" s="2">
        <f t="shared" si="38"/>
        <v>4.560238095238096</v>
      </c>
      <c r="F1297" s="2">
        <f t="shared" si="39"/>
        <v>8.722101738681177</v>
      </c>
      <c r="G1297" s="2">
        <f t="shared" si="36"/>
        <v>1.701503856041131</v>
      </c>
      <c r="H1297" s="2">
        <f t="shared" si="37"/>
        <v>3.723591847328387</v>
      </c>
      <c r="I1297" s="2">
        <f t="shared" si="32"/>
        <v>0.7355656482246078</v>
      </c>
      <c r="J1297" s="2">
        <f t="shared" si="33"/>
        <v>1.8729285975172414</v>
      </c>
      <c r="K1297" s="2">
        <f t="shared" si="34"/>
        <v>0.2451244075829382</v>
      </c>
      <c r="L1297" s="2">
        <f t="shared" si="35"/>
        <v>0.7289530223556753</v>
      </c>
      <c r="M1297" s="10"/>
    </row>
    <row r="1298" spans="1:13" ht="12.75">
      <c r="A1298" s="6">
        <v>39417</v>
      </c>
      <c r="B1298" s="7">
        <v>210.036</v>
      </c>
      <c r="C1298" s="10">
        <v>372.2508041578098</v>
      </c>
      <c r="D1298" s="10">
        <v>551.6222350684932</v>
      </c>
      <c r="E1298" s="2">
        <f t="shared" si="38"/>
        <v>4.556507936507937</v>
      </c>
      <c r="F1298" s="2">
        <f t="shared" si="39"/>
        <v>8.84790487189973</v>
      </c>
      <c r="G1298" s="2">
        <f t="shared" si="36"/>
        <v>1.6996915167095117</v>
      </c>
      <c r="H1298" s="2">
        <f t="shared" si="37"/>
        <v>3.7847147063985833</v>
      </c>
      <c r="I1298" s="2">
        <f t="shared" si="32"/>
        <v>0.7344013212221305</v>
      </c>
      <c r="J1298" s="2">
        <f t="shared" si="33"/>
        <v>1.9101040384656591</v>
      </c>
      <c r="K1298" s="2">
        <f t="shared" si="34"/>
        <v>0.24428909952606626</v>
      </c>
      <c r="L1298" s="2">
        <f t="shared" si="35"/>
        <v>0.7513255209415146</v>
      </c>
      <c r="M1298" s="10"/>
    </row>
    <row r="1299" spans="1:13" ht="12.75">
      <c r="A1299" s="6">
        <v>39448</v>
      </c>
      <c r="B1299" s="7">
        <v>211.08</v>
      </c>
      <c r="C1299" s="10">
        <v>374.070630030425</v>
      </c>
      <c r="D1299" s="10">
        <v>556.1135999999999</v>
      </c>
      <c r="E1299" s="2">
        <f t="shared" si="38"/>
        <v>4.584126984126985</v>
      </c>
      <c r="F1299" s="2">
        <f t="shared" si="39"/>
        <v>8.896048413503307</v>
      </c>
      <c r="G1299" s="2">
        <f t="shared" si="36"/>
        <v>1.7131105398457587</v>
      </c>
      <c r="H1299" s="2">
        <f t="shared" si="37"/>
        <v>3.8081057844527635</v>
      </c>
      <c r="I1299" s="2">
        <f t="shared" si="32"/>
        <v>0.7430222956234518</v>
      </c>
      <c r="J1299" s="2">
        <f t="shared" si="33"/>
        <v>1.924330690395084</v>
      </c>
      <c r="K1299" s="2">
        <f t="shared" si="34"/>
        <v>0.25047393364928916</v>
      </c>
      <c r="L1299" s="2">
        <f t="shared" si="35"/>
        <v>0.7598872418532834</v>
      </c>
      <c r="M1299" s="10"/>
    </row>
    <row r="1300" spans="1:13" ht="12.75">
      <c r="A1300" s="6">
        <v>39479</v>
      </c>
      <c r="B1300" s="8">
        <v>211.693</v>
      </c>
      <c r="C1300" s="10">
        <v>379.64539850747747</v>
      </c>
      <c r="D1300" s="10">
        <v>561.5659918032785</v>
      </c>
      <c r="E1300" s="2">
        <f t="shared" si="38"/>
        <v>4.600343915343916</v>
      </c>
      <c r="F1300" s="2">
        <f t="shared" si="39"/>
        <v>9.043529061044378</v>
      </c>
      <c r="G1300" s="2">
        <f t="shared" si="36"/>
        <v>1.7209897172236506</v>
      </c>
      <c r="H1300" s="2">
        <f t="shared" si="37"/>
        <v>3.879760906265777</v>
      </c>
      <c r="I1300" s="2">
        <f t="shared" si="32"/>
        <v>0.7480842279108177</v>
      </c>
      <c r="J1300" s="2">
        <f t="shared" si="33"/>
        <v>1.967911942812484</v>
      </c>
      <c r="K1300" s="2">
        <f t="shared" si="34"/>
        <v>0.25410545023696685</v>
      </c>
      <c r="L1300" s="2">
        <f t="shared" si="35"/>
        <v>0.7861148126151274</v>
      </c>
      <c r="M1300" s="10"/>
    </row>
    <row r="1301" spans="1:13" ht="12.75">
      <c r="A1301" s="6">
        <v>39508</v>
      </c>
      <c r="B1301" s="8">
        <v>213.528</v>
      </c>
      <c r="C1301" s="10">
        <v>381.7574814191118</v>
      </c>
      <c r="D1301" s="10">
        <v>566.6666163934426</v>
      </c>
      <c r="E1301" s="2">
        <f t="shared" si="38"/>
        <v>4.648888888888889</v>
      </c>
      <c r="F1301" s="2">
        <f t="shared" si="39"/>
        <v>9.099404270346874</v>
      </c>
      <c r="G1301" s="2">
        <f t="shared" si="36"/>
        <v>1.7445758354755783</v>
      </c>
      <c r="H1301" s="2">
        <f t="shared" si="37"/>
        <v>3.9069085015310003</v>
      </c>
      <c r="I1301" s="2">
        <f t="shared" si="32"/>
        <v>0.7632369942196533</v>
      </c>
      <c r="J1301" s="2">
        <f t="shared" si="33"/>
        <v>1.984423340348957</v>
      </c>
      <c r="K1301" s="2">
        <f t="shared" si="34"/>
        <v>0.2649763033175354</v>
      </c>
      <c r="L1301" s="2">
        <f t="shared" si="35"/>
        <v>0.7960515129907202</v>
      </c>
      <c r="M1301" s="10"/>
    </row>
    <row r="1302" spans="1:13" ht="12.75">
      <c r="A1302" s="6">
        <v>39539</v>
      </c>
      <c r="B1302" s="8">
        <v>214.823</v>
      </c>
      <c r="C1302" s="10">
        <v>387.2088794651126</v>
      </c>
      <c r="D1302" s="10">
        <v>572.1190081967212</v>
      </c>
      <c r="E1302" s="2">
        <f t="shared" si="38"/>
        <v>4.683148148148149</v>
      </c>
      <c r="F1302" s="2">
        <f t="shared" si="39"/>
        <v>9.243621149870705</v>
      </c>
      <c r="G1302" s="2">
        <f t="shared" si="36"/>
        <v>1.7612210796915169</v>
      </c>
      <c r="H1302" s="2">
        <f t="shared" si="37"/>
        <v>3.976977885155689</v>
      </c>
      <c r="I1302" s="2">
        <f t="shared" si="32"/>
        <v>0.7739306358381504</v>
      </c>
      <c r="J1302" s="2">
        <f t="shared" si="33"/>
        <v>2.027040133359901</v>
      </c>
      <c r="K1302" s="2">
        <f t="shared" si="34"/>
        <v>0.27264810426540276</v>
      </c>
      <c r="L1302" s="2">
        <f t="shared" si="35"/>
        <v>0.8216986638259527</v>
      </c>
      <c r="M1302" s="10"/>
    </row>
    <row r="1303" spans="1:13" ht="12.75">
      <c r="A1303" s="6">
        <v>39569</v>
      </c>
      <c r="B1303" s="8">
        <v>216.632</v>
      </c>
      <c r="C1303" s="10">
        <v>391.7244408762615</v>
      </c>
      <c r="D1303" s="10">
        <v>577.3955163934426</v>
      </c>
      <c r="E1303" s="2">
        <f t="shared" si="38"/>
        <v>4.7310052910052915</v>
      </c>
      <c r="F1303" s="2">
        <f t="shared" si="39"/>
        <v>9.363080446461945</v>
      </c>
      <c r="G1303" s="2">
        <f t="shared" si="36"/>
        <v>1.7844730077120823</v>
      </c>
      <c r="H1303" s="2">
        <f t="shared" si="37"/>
        <v>4.035018520260431</v>
      </c>
      <c r="I1303" s="2">
        <f t="shared" si="32"/>
        <v>0.7888687035507846</v>
      </c>
      <c r="J1303" s="2">
        <f t="shared" si="33"/>
        <v>2.0623409395683763</v>
      </c>
      <c r="K1303" s="2">
        <f t="shared" si="34"/>
        <v>0.28336492890995246</v>
      </c>
      <c r="L1303" s="2">
        <f t="shared" si="35"/>
        <v>0.8429429911783557</v>
      </c>
      <c r="M1303" s="10"/>
    </row>
    <row r="1304" spans="1:13" ht="12.75">
      <c r="A1304" s="6">
        <v>39600</v>
      </c>
      <c r="B1304" s="8">
        <v>218.815</v>
      </c>
      <c r="C1304" s="10">
        <v>397.7720576634405</v>
      </c>
      <c r="D1304" s="10">
        <v>582.8479081967213</v>
      </c>
      <c r="E1304" s="2">
        <f t="shared" si="38"/>
        <v>4.788756613756614</v>
      </c>
      <c r="F1304" s="2">
        <f t="shared" si="39"/>
        <v>9.523070308556628</v>
      </c>
      <c r="G1304" s="2">
        <f t="shared" si="36"/>
        <v>1.8125321336760924</v>
      </c>
      <c r="H1304" s="2">
        <f t="shared" si="37"/>
        <v>4.11275138384885</v>
      </c>
      <c r="I1304" s="2">
        <f t="shared" si="32"/>
        <v>0.806895127993394</v>
      </c>
      <c r="J1304" s="2">
        <f t="shared" si="33"/>
        <v>2.1096187260469823</v>
      </c>
      <c r="K1304" s="2">
        <f t="shared" si="34"/>
        <v>0.2962973933649289</v>
      </c>
      <c r="L1304" s="2">
        <f t="shared" si="35"/>
        <v>0.871395167780695</v>
      </c>
      <c r="M1304" s="10"/>
    </row>
    <row r="1305" spans="1:13" ht="12.75">
      <c r="A1305" s="6">
        <v>39630</v>
      </c>
      <c r="B1305" s="8">
        <v>219.964</v>
      </c>
      <c r="C1305" s="10">
        <v>404.0156321623087</v>
      </c>
      <c r="D1305" s="10">
        <v>588.1244163934425</v>
      </c>
      <c r="E1305" s="2">
        <f t="shared" si="38"/>
        <v>4.81915343915344</v>
      </c>
      <c r="F1305" s="2">
        <f t="shared" si="39"/>
        <v>9.688244237098115</v>
      </c>
      <c r="G1305" s="2">
        <f t="shared" si="36"/>
        <v>1.8273007712082263</v>
      </c>
      <c r="H1305" s="2">
        <f t="shared" si="37"/>
        <v>4.193002984091372</v>
      </c>
      <c r="I1305" s="2">
        <f t="shared" si="32"/>
        <v>0.8163831544178366</v>
      </c>
      <c r="J1305" s="2">
        <f t="shared" si="33"/>
        <v>2.15842842950679</v>
      </c>
      <c r="K1305" s="2">
        <f t="shared" si="34"/>
        <v>0.3031042654028435</v>
      </c>
      <c r="L1305" s="2">
        <f t="shared" si="35"/>
        <v>0.9007692651355848</v>
      </c>
      <c r="M1305" s="10"/>
    </row>
    <row r="1306" spans="1:13" ht="12.75">
      <c r="A1306" s="6">
        <v>39661</v>
      </c>
      <c r="B1306" s="8">
        <v>219.086</v>
      </c>
      <c r="C1306" s="10">
        <v>407.4036019750392</v>
      </c>
      <c r="D1306" s="10">
        <v>593.5768081967212</v>
      </c>
      <c r="E1306" s="2">
        <f t="shared" si="38"/>
        <v>4.795925925925927</v>
      </c>
      <c r="F1306" s="2">
        <f t="shared" si="39"/>
        <v>9.77787306812273</v>
      </c>
      <c r="G1306" s="2">
        <f t="shared" si="36"/>
        <v>1.8160154241645245</v>
      </c>
      <c r="H1306" s="2">
        <f t="shared" si="37"/>
        <v>4.236550153920812</v>
      </c>
      <c r="I1306" s="2">
        <f t="shared" si="32"/>
        <v>0.8091329479768787</v>
      </c>
      <c r="J1306" s="2">
        <f t="shared" si="33"/>
        <v>2.1849141872918745</v>
      </c>
      <c r="K1306" s="2">
        <f t="shared" si="34"/>
        <v>0.2979028436018958</v>
      </c>
      <c r="L1306" s="2">
        <f t="shared" si="35"/>
        <v>0.9167086208896666</v>
      </c>
      <c r="M1306" s="10"/>
    </row>
    <row r="1307" spans="1:13" ht="12.75">
      <c r="A1307" s="6">
        <v>39692</v>
      </c>
      <c r="B1307" s="8">
        <v>218.783</v>
      </c>
      <c r="C1307" s="10">
        <v>409.7431193360303</v>
      </c>
      <c r="D1307" s="10">
        <v>599.0292</v>
      </c>
      <c r="E1307" s="2">
        <f t="shared" si="38"/>
        <v>4.787910052910053</v>
      </c>
      <c r="F1307" s="2">
        <f t="shared" si="39"/>
        <v>9.839765061799744</v>
      </c>
      <c r="G1307" s="2">
        <f t="shared" si="36"/>
        <v>1.812120822622108</v>
      </c>
      <c r="H1307" s="2">
        <f t="shared" si="37"/>
        <v>4.266621071157202</v>
      </c>
      <c r="I1307" s="2">
        <f t="shared" si="32"/>
        <v>0.8066308835672997</v>
      </c>
      <c r="J1307" s="2">
        <f t="shared" si="33"/>
        <v>2.2032035740285503</v>
      </c>
      <c r="K1307" s="2">
        <f t="shared" si="34"/>
        <v>0.2961078199052132</v>
      </c>
      <c r="L1307" s="2">
        <f t="shared" si="35"/>
        <v>0.9277153303855916</v>
      </c>
      <c r="M1307" s="10"/>
    </row>
    <row r="1308" spans="1:13" ht="12.75">
      <c r="A1308" s="6">
        <v>39722</v>
      </c>
      <c r="B1308" s="8">
        <v>216.573</v>
      </c>
      <c r="C1308" s="10">
        <v>411.52613488070176</v>
      </c>
      <c r="D1308" s="10">
        <v>604.3057081967212</v>
      </c>
      <c r="E1308" s="2">
        <f t="shared" si="38"/>
        <v>4.729444444444445</v>
      </c>
      <c r="F1308" s="2">
        <f t="shared" si="39"/>
        <v>9.886934785203751</v>
      </c>
      <c r="G1308" s="2">
        <f t="shared" si="36"/>
        <v>1.7837146529562986</v>
      </c>
      <c r="H1308" s="2">
        <f t="shared" si="37"/>
        <v>4.28953900874938</v>
      </c>
      <c r="I1308" s="2">
        <f t="shared" si="32"/>
        <v>0.7883815028901735</v>
      </c>
      <c r="J1308" s="2">
        <f t="shared" si="33"/>
        <v>2.217142457918767</v>
      </c>
      <c r="K1308" s="2">
        <f t="shared" si="34"/>
        <v>0.2830154028436018</v>
      </c>
      <c r="L1308" s="2">
        <f t="shared" si="35"/>
        <v>0.9361038700280602</v>
      </c>
      <c r="M1308" s="10"/>
    </row>
    <row r="1309" spans="1:13" ht="12.75">
      <c r="A1309" s="6">
        <v>39753</v>
      </c>
      <c r="B1309" s="8">
        <v>212.425</v>
      </c>
      <c r="C1309" s="10">
        <v>410.2954177842386</v>
      </c>
      <c r="D1309" s="10">
        <v>609.7580999999999</v>
      </c>
      <c r="E1309" s="2">
        <f t="shared" si="38"/>
        <v>4.619708994708995</v>
      </c>
      <c r="F1309" s="2">
        <f t="shared" si="39"/>
        <v>9.854376131858166</v>
      </c>
      <c r="G1309" s="2">
        <f t="shared" si="36"/>
        <v>1.7303984575835476</v>
      </c>
      <c r="H1309" s="2">
        <f t="shared" si="37"/>
        <v>4.2737200229336585</v>
      </c>
      <c r="I1309" s="2">
        <f t="shared" si="32"/>
        <v>0.7541288191577211</v>
      </c>
      <c r="J1309" s="2">
        <f t="shared" si="33"/>
        <v>2.2075212166679146</v>
      </c>
      <c r="K1309" s="2">
        <f t="shared" si="34"/>
        <v>0.2584419431279621</v>
      </c>
      <c r="L1309" s="2">
        <f t="shared" si="35"/>
        <v>0.9303137246851338</v>
      </c>
      <c r="M1309" s="10"/>
    </row>
    <row r="1310" spans="1:13" ht="12.75">
      <c r="A1310" s="6">
        <v>39783</v>
      </c>
      <c r="B1310" s="8">
        <v>210.228</v>
      </c>
      <c r="C1310" s="10">
        <v>404.74806963309805</v>
      </c>
      <c r="D1310" s="10">
        <v>615.0346081967211</v>
      </c>
      <c r="E1310" s="2">
        <f t="shared" si="38"/>
        <v>4.561587301587302</v>
      </c>
      <c r="F1310" s="2">
        <f t="shared" si="39"/>
        <v>9.707620889764499</v>
      </c>
      <c r="G1310" s="2">
        <f t="shared" si="36"/>
        <v>1.7021593830334192</v>
      </c>
      <c r="H1310" s="2">
        <f t="shared" si="37"/>
        <v>4.202417347469127</v>
      </c>
      <c r="I1310" s="2">
        <f t="shared" si="32"/>
        <v>0.7359867877786954</v>
      </c>
      <c r="J1310" s="2">
        <f t="shared" si="33"/>
        <v>2.164154325106908</v>
      </c>
      <c r="K1310" s="2">
        <f t="shared" si="34"/>
        <v>0.24542654028436006</v>
      </c>
      <c r="L1310" s="2">
        <f t="shared" si="35"/>
        <v>0.9042151581216038</v>
      </c>
      <c r="M1310" s="10"/>
    </row>
    <row r="1311" spans="1:13" ht="12.75">
      <c r="A1311" s="6">
        <v>39814</v>
      </c>
      <c r="B1311" s="8">
        <v>211.143</v>
      </c>
      <c r="C1311" s="10">
        <v>405.14113354716943</v>
      </c>
      <c r="D1311" s="10">
        <v>620.487</v>
      </c>
      <c r="E1311" s="2">
        <f t="shared" si="38"/>
        <v>4.585793650793652</v>
      </c>
      <c r="F1311" s="2">
        <f t="shared" si="39"/>
        <v>9.718019406009773</v>
      </c>
      <c r="G1311" s="2">
        <f t="shared" si="36"/>
        <v>1.7139203084832908</v>
      </c>
      <c r="H1311" s="2">
        <f t="shared" si="37"/>
        <v>4.207469582868502</v>
      </c>
      <c r="I1311" s="2">
        <f t="shared" si="32"/>
        <v>0.7435425268373246</v>
      </c>
      <c r="J1311" s="2">
        <f t="shared" si="33"/>
        <v>2.16722713749828</v>
      </c>
      <c r="K1311" s="2">
        <f t="shared" si="34"/>
        <v>0.2508471563981043</v>
      </c>
      <c r="L1311" s="2">
        <f t="shared" si="35"/>
        <v>0.9060644029221134</v>
      </c>
      <c r="M1311" s="10"/>
    </row>
    <row r="1312" spans="1:13" ht="12.75">
      <c r="A1312" s="6">
        <v>39845</v>
      </c>
      <c r="B1312" s="8">
        <v>212.193</v>
      </c>
      <c r="C1312" s="10">
        <v>407.42411635224545</v>
      </c>
      <c r="D1312" s="10">
        <v>624.1918142465752</v>
      </c>
      <c r="E1312" s="2">
        <f t="shared" si="38"/>
        <v>4.613571428571429</v>
      </c>
      <c r="F1312" s="2">
        <f t="shared" si="39"/>
        <v>9.77841577651443</v>
      </c>
      <c r="G1312" s="2">
        <f t="shared" si="36"/>
        <v>1.7274164524421596</v>
      </c>
      <c r="H1312" s="2">
        <f t="shared" si="37"/>
        <v>4.236813834861767</v>
      </c>
      <c r="I1312" s="2">
        <f t="shared" si="32"/>
        <v>0.7522130470685386</v>
      </c>
      <c r="J1312" s="2">
        <f t="shared" si="33"/>
        <v>2.1850745602750563</v>
      </c>
      <c r="K1312" s="2">
        <f t="shared" si="34"/>
        <v>0.2570675355450236</v>
      </c>
      <c r="L1312" s="2">
        <f t="shared" si="35"/>
        <v>0.9168051347237438</v>
      </c>
      <c r="M1312" s="10"/>
    </row>
    <row r="1313" spans="1:13" ht="12.75">
      <c r="A1313" s="6">
        <v>39873</v>
      </c>
      <c r="B1313" s="8">
        <v>212.709</v>
      </c>
      <c r="C1313" s="10">
        <v>411.69871167751296</v>
      </c>
      <c r="D1313" s="10">
        <v>627.5380980821917</v>
      </c>
      <c r="E1313" s="2">
        <f t="shared" si="38"/>
        <v>4.627222222222223</v>
      </c>
      <c r="F1313" s="2">
        <f t="shared" si="39"/>
        <v>9.891500308928915</v>
      </c>
      <c r="G1313" s="2">
        <f t="shared" si="36"/>
        <v>1.7340488431876606</v>
      </c>
      <c r="H1313" s="2">
        <f t="shared" si="37"/>
        <v>4.291757219505308</v>
      </c>
      <c r="I1313" s="2">
        <f t="shared" si="32"/>
        <v>0.7564739884393066</v>
      </c>
      <c r="J1313" s="2">
        <f t="shared" si="33"/>
        <v>2.218491592501517</v>
      </c>
      <c r="K1313" s="2">
        <f t="shared" si="34"/>
        <v>0.2601244075829383</v>
      </c>
      <c r="L1313" s="2">
        <f t="shared" si="35"/>
        <v>0.9369157907685985</v>
      </c>
      <c r="M1313" s="10"/>
    </row>
    <row r="1314" spans="1:13" ht="12.75">
      <c r="A1314" s="6">
        <v>39904</v>
      </c>
      <c r="B1314" s="8">
        <v>213.24</v>
      </c>
      <c r="C1314" s="10">
        <v>414.96620736795717</v>
      </c>
      <c r="D1314" s="10">
        <v>631.2429123287671</v>
      </c>
      <c r="E1314" s="2">
        <f t="shared" si="38"/>
        <v>4.641269841269842</v>
      </c>
      <c r="F1314" s="2">
        <f t="shared" si="39"/>
        <v>9.977941993861302</v>
      </c>
      <c r="G1314" s="2">
        <f t="shared" si="36"/>
        <v>1.7408740359897172</v>
      </c>
      <c r="H1314" s="2">
        <f t="shared" si="37"/>
        <v>4.333755878765516</v>
      </c>
      <c r="I1314" s="2">
        <f t="shared" si="32"/>
        <v>0.7608587943848062</v>
      </c>
      <c r="J1314" s="2">
        <f t="shared" si="33"/>
        <v>2.2440355330336095</v>
      </c>
      <c r="K1314" s="2">
        <f t="shared" si="34"/>
        <v>0.2632701421800947</v>
      </c>
      <c r="L1314" s="2">
        <f t="shared" si="35"/>
        <v>0.952288352837841</v>
      </c>
      <c r="M1314" s="10"/>
    </row>
    <row r="1315" spans="1:13" ht="12.75">
      <c r="A1315" s="6">
        <v>39934</v>
      </c>
      <c r="B1315" s="8">
        <v>213.856</v>
      </c>
      <c r="C1315" s="10">
        <v>420.0696630171184</v>
      </c>
      <c r="D1315" s="10">
        <v>634.8282164383561</v>
      </c>
      <c r="E1315" s="2">
        <f t="shared" si="38"/>
        <v>4.657566137566138</v>
      </c>
      <c r="F1315" s="2">
        <f t="shared" si="39"/>
        <v>10.112954048071916</v>
      </c>
      <c r="G1315" s="2">
        <f t="shared" si="36"/>
        <v>1.7487917737789203</v>
      </c>
      <c r="H1315" s="2">
        <f t="shared" si="37"/>
        <v>4.399352995078643</v>
      </c>
      <c r="I1315" s="2">
        <f t="shared" si="32"/>
        <v>0.7659454995871182</v>
      </c>
      <c r="J1315" s="2">
        <f t="shared" si="33"/>
        <v>2.283932255159852</v>
      </c>
      <c r="K1315" s="2">
        <f t="shared" si="34"/>
        <v>0.2669194312796208</v>
      </c>
      <c r="L1315" s="2">
        <f t="shared" si="35"/>
        <v>0.9762985417307577</v>
      </c>
      <c r="M1315" s="10"/>
    </row>
    <row r="1316" spans="1:13" ht="12.75">
      <c r="A1316" s="6">
        <v>39965</v>
      </c>
      <c r="B1316" s="8">
        <v>215.693</v>
      </c>
      <c r="C1316" s="10">
        <v>422.37648239775723</v>
      </c>
      <c r="D1316" s="10">
        <v>638.5330306849314</v>
      </c>
      <c r="E1316" s="2">
        <f t="shared" si="38"/>
        <v>4.706164021164022</v>
      </c>
      <c r="F1316" s="2">
        <f t="shared" si="39"/>
        <v>10.173981015813684</v>
      </c>
      <c r="G1316" s="2">
        <f t="shared" si="36"/>
        <v>1.7724035989717226</v>
      </c>
      <c r="H1316" s="2">
        <f t="shared" si="37"/>
        <v>4.429003629791224</v>
      </c>
      <c r="I1316" s="2">
        <f t="shared" si="32"/>
        <v>0.7811147811725849</v>
      </c>
      <c r="J1316" s="2">
        <f t="shared" si="33"/>
        <v>2.3019660225033394</v>
      </c>
      <c r="K1316" s="2">
        <f t="shared" si="34"/>
        <v>0.27780213270142173</v>
      </c>
      <c r="L1316" s="2">
        <f t="shared" si="35"/>
        <v>0.9871514172877507</v>
      </c>
      <c r="M1316" s="10"/>
    </row>
    <row r="1317" spans="1:13" ht="12.75">
      <c r="A1317" s="6">
        <v>39995</v>
      </c>
      <c r="B1317" s="8">
        <v>215.351</v>
      </c>
      <c r="C1317" s="10">
        <v>428.3440623392938</v>
      </c>
      <c r="D1317" s="10">
        <v>642.1183347945206</v>
      </c>
      <c r="E1317" s="2">
        <f t="shared" si="38"/>
        <v>4.697116402116403</v>
      </c>
      <c r="F1317" s="2">
        <f t="shared" si="39"/>
        <v>10.33185350103952</v>
      </c>
      <c r="G1317" s="2">
        <f t="shared" si="36"/>
        <v>1.7680077120822624</v>
      </c>
      <c r="H1317" s="2">
        <f t="shared" si="37"/>
        <v>4.505707742150307</v>
      </c>
      <c r="I1317" s="2">
        <f t="shared" si="32"/>
        <v>0.7782906688687037</v>
      </c>
      <c r="J1317" s="2">
        <f t="shared" si="33"/>
        <v>2.348618113764827</v>
      </c>
      <c r="K1317" s="2">
        <f t="shared" si="34"/>
        <v>0.2757760663507107</v>
      </c>
      <c r="L1317" s="2">
        <f t="shared" si="35"/>
        <v>1.0152270451524554</v>
      </c>
      <c r="M1317" s="10"/>
    </row>
    <row r="1318" spans="1:13" ht="12.75">
      <c r="A1318" s="6">
        <v>40026</v>
      </c>
      <c r="B1318" s="8">
        <v>215.834</v>
      </c>
      <c r="C1318" s="10">
        <v>430.60255882564593</v>
      </c>
      <c r="D1318" s="10">
        <v>645.8231490410957</v>
      </c>
      <c r="E1318" s="2">
        <f t="shared" si="38"/>
        <v>4.709894179894181</v>
      </c>
      <c r="F1318" s="2">
        <f t="shared" si="39"/>
        <v>10.391602085334549</v>
      </c>
      <c r="G1318" s="2">
        <f t="shared" si="36"/>
        <v>1.774215938303342</v>
      </c>
      <c r="H1318" s="2">
        <f t="shared" si="37"/>
        <v>4.534737259969742</v>
      </c>
      <c r="I1318" s="2">
        <f t="shared" si="32"/>
        <v>0.782279108175062</v>
      </c>
      <c r="J1318" s="2">
        <f t="shared" si="33"/>
        <v>2.3662741125494726</v>
      </c>
      <c r="K1318" s="2">
        <f t="shared" si="34"/>
        <v>0.27863744075829366</v>
      </c>
      <c r="L1318" s="2">
        <f t="shared" si="35"/>
        <v>1.0258525763570256</v>
      </c>
      <c r="M1318" s="10"/>
    </row>
    <row r="1319" spans="1:13" ht="12.75">
      <c r="A1319" s="6">
        <v>40057</v>
      </c>
      <c r="B1319" s="8">
        <v>215.969</v>
      </c>
      <c r="C1319" s="10">
        <v>433.93830032305146</v>
      </c>
      <c r="D1319" s="10">
        <v>649.5279632876711</v>
      </c>
      <c r="E1319" s="2">
        <f t="shared" si="38"/>
        <v>4.713465608465609</v>
      </c>
      <c r="F1319" s="2">
        <f t="shared" si="39"/>
        <v>10.479849214895543</v>
      </c>
      <c r="G1319" s="2">
        <f t="shared" si="36"/>
        <v>1.7759511568123392</v>
      </c>
      <c r="H1319" s="2">
        <f t="shared" si="37"/>
        <v>4.577613114692179</v>
      </c>
      <c r="I1319" s="2">
        <f t="shared" si="32"/>
        <v>0.7833938893476466</v>
      </c>
      <c r="J1319" s="2">
        <f t="shared" si="33"/>
        <v>2.39235157079658</v>
      </c>
      <c r="K1319" s="2">
        <f t="shared" si="34"/>
        <v>0.27943720379146897</v>
      </c>
      <c r="L1319" s="2">
        <f t="shared" si="35"/>
        <v>1.0415462139540943</v>
      </c>
      <c r="M1319" s="10"/>
    </row>
    <row r="1320" spans="1:13" ht="12.75">
      <c r="A1320" s="6">
        <v>40087</v>
      </c>
      <c r="B1320" s="8">
        <v>216.177</v>
      </c>
      <c r="C1320" s="10">
        <v>436.5941900873431</v>
      </c>
      <c r="D1320" s="10">
        <v>653.1132673972602</v>
      </c>
      <c r="E1320" s="2">
        <f t="shared" si="38"/>
        <v>4.718968253968254</v>
      </c>
      <c r="F1320" s="2">
        <f t="shared" si="39"/>
        <v>10.550110848871512</v>
      </c>
      <c r="G1320" s="2">
        <f t="shared" si="36"/>
        <v>1.7786246786632391</v>
      </c>
      <c r="H1320" s="2">
        <f t="shared" si="37"/>
        <v>4.6117505152614795</v>
      </c>
      <c r="I1320" s="2">
        <f t="shared" si="32"/>
        <v>0.7851114781172586</v>
      </c>
      <c r="J1320" s="2">
        <f t="shared" si="33"/>
        <v>2.413114227162819</v>
      </c>
      <c r="K1320" s="2">
        <f t="shared" si="34"/>
        <v>0.28066943127962074</v>
      </c>
      <c r="L1320" s="2">
        <f t="shared" si="35"/>
        <v>1.054041358284365</v>
      </c>
      <c r="M1320" s="10"/>
    </row>
    <row r="1321" spans="1:13" ht="12.75">
      <c r="A1321" s="6">
        <v>40118</v>
      </c>
      <c r="B1321" s="8">
        <v>216.33</v>
      </c>
      <c r="C1321" s="10">
        <v>440.01657234202986</v>
      </c>
      <c r="D1321" s="10">
        <v>656.8180816438355</v>
      </c>
      <c r="E1321" s="2">
        <f t="shared" si="38"/>
        <v>4.723015873015874</v>
      </c>
      <c r="F1321" s="2">
        <f t="shared" si="39"/>
        <v>10.640650061958462</v>
      </c>
      <c r="G1321" s="2">
        <f t="shared" si="36"/>
        <v>1.780591259640103</v>
      </c>
      <c r="H1321" s="2">
        <f t="shared" si="37"/>
        <v>4.655740004396271</v>
      </c>
      <c r="I1321" s="2">
        <f t="shared" si="32"/>
        <v>0.7863748967795212</v>
      </c>
      <c r="J1321" s="2">
        <f t="shared" si="33"/>
        <v>2.4398690072984044</v>
      </c>
      <c r="K1321" s="2">
        <f t="shared" si="34"/>
        <v>0.28157582938388614</v>
      </c>
      <c r="L1321" s="2">
        <f t="shared" si="35"/>
        <v>1.0701426139918193</v>
      </c>
      <c r="M1321" s="10"/>
    </row>
    <row r="1322" spans="1:13" ht="12.75">
      <c r="A1322" s="6">
        <v>40148</v>
      </c>
      <c r="B1322" s="8">
        <v>215.949</v>
      </c>
      <c r="C1322" s="10">
        <v>442.7460638963805</v>
      </c>
      <c r="D1322" s="10">
        <v>660.4033857534245</v>
      </c>
      <c r="E1322" s="2">
        <f t="shared" si="38"/>
        <v>4.712936507936509</v>
      </c>
      <c r="F1322" s="2">
        <f t="shared" si="39"/>
        <v>10.712858833237581</v>
      </c>
      <c r="G1322" s="2">
        <f t="shared" si="36"/>
        <v>1.7756940874035991</v>
      </c>
      <c r="H1322" s="2">
        <f t="shared" si="37"/>
        <v>4.690823443398207</v>
      </c>
      <c r="I1322" s="2">
        <f t="shared" si="32"/>
        <v>0.783228736581338</v>
      </c>
      <c r="J1322" s="2">
        <f t="shared" si="33"/>
        <v>2.461207052257755</v>
      </c>
      <c r="K1322" s="2">
        <f t="shared" si="34"/>
        <v>0.27931872037914696</v>
      </c>
      <c r="L1322" s="2">
        <f t="shared" si="35"/>
        <v>1.0829840321027713</v>
      </c>
      <c r="M1322" s="10"/>
    </row>
    <row r="1323" spans="1:13" ht="12.75">
      <c r="A1323" s="6">
        <v>40179</v>
      </c>
      <c r="B1323" s="8">
        <v>216.687</v>
      </c>
      <c r="C1323" s="10">
        <v>446.4431933093526</v>
      </c>
      <c r="D1323" s="10">
        <v>664.1081999999999</v>
      </c>
      <c r="E1323" s="2">
        <f t="shared" si="38"/>
        <v>4.732460317460318</v>
      </c>
      <c r="F1323" s="2">
        <f t="shared" si="39"/>
        <v>10.810666489665413</v>
      </c>
      <c r="G1323" s="2">
        <f t="shared" si="36"/>
        <v>1.7851799485861184</v>
      </c>
      <c r="H1323" s="2">
        <f t="shared" si="37"/>
        <v>4.738344387009674</v>
      </c>
      <c r="I1323" s="2">
        <f t="shared" si="32"/>
        <v>0.7893228736581339</v>
      </c>
      <c r="J1323" s="2">
        <f t="shared" si="33"/>
        <v>2.490109692937771</v>
      </c>
      <c r="K1323" s="2">
        <f t="shared" si="34"/>
        <v>0.28369075829383883</v>
      </c>
      <c r="L1323" s="2">
        <f t="shared" si="35"/>
        <v>1.1003778886716256</v>
      </c>
      <c r="M1323" s="10"/>
    </row>
    <row r="1324" spans="1:13" ht="12.75">
      <c r="A1324" s="6">
        <v>40210</v>
      </c>
      <c r="B1324" s="8">
        <v>216.741</v>
      </c>
      <c r="C1324" s="10">
        <v>448.8306619678729</v>
      </c>
      <c r="D1324" s="10">
        <v>668.0928491999999</v>
      </c>
      <c r="E1324" s="2">
        <f t="shared" si="38"/>
        <v>4.73388888888889</v>
      </c>
      <c r="F1324" s="2">
        <f t="shared" si="39"/>
        <v>10.873827036187116</v>
      </c>
      <c r="G1324" s="2">
        <f t="shared" si="36"/>
        <v>1.7858740359897176</v>
      </c>
      <c r="H1324" s="2">
        <f t="shared" si="37"/>
        <v>4.769031644831272</v>
      </c>
      <c r="I1324" s="2">
        <f t="shared" si="32"/>
        <v>0.7897687861271678</v>
      </c>
      <c r="J1324" s="2">
        <f t="shared" si="33"/>
        <v>2.5087739432423177</v>
      </c>
      <c r="K1324" s="2">
        <f t="shared" si="34"/>
        <v>0.2840106635071089</v>
      </c>
      <c r="L1324" s="2">
        <f t="shared" si="35"/>
        <v>1.1116101942715404</v>
      </c>
      <c r="M1324" s="10"/>
    </row>
    <row r="1325" spans="1:13" ht="12.75">
      <c r="A1325" s="6">
        <v>40238</v>
      </c>
      <c r="B1325" s="8">
        <v>217.631</v>
      </c>
      <c r="C1325" s="10">
        <v>451.343348293848</v>
      </c>
      <c r="D1325" s="10">
        <v>672.1014062951999</v>
      </c>
      <c r="E1325" s="2">
        <f t="shared" si="38"/>
        <v>4.757433862433863</v>
      </c>
      <c r="F1325" s="2">
        <f t="shared" si="39"/>
        <v>10.94030021941397</v>
      </c>
      <c r="G1325" s="2">
        <f t="shared" si="36"/>
        <v>1.7973136246786634</v>
      </c>
      <c r="H1325" s="2">
        <f t="shared" si="37"/>
        <v>4.801328384239691</v>
      </c>
      <c r="I1325" s="2">
        <f t="shared" si="32"/>
        <v>0.7971180842279109</v>
      </c>
      <c r="J1325" s="2">
        <f t="shared" si="33"/>
        <v>2.5284170938895296</v>
      </c>
      <c r="K1325" s="2">
        <f t="shared" si="34"/>
        <v>0.2892831753554501</v>
      </c>
      <c r="L1325" s="2">
        <f t="shared" si="35"/>
        <v>1.1234316104770925</v>
      </c>
      <c r="M1325" s="10"/>
    </row>
    <row r="1326" spans="1:13" ht="12.75">
      <c r="A1326" s="6">
        <v>40269</v>
      </c>
      <c r="B1326" s="8">
        <v>218.009</v>
      </c>
      <c r="C1326" s="10">
        <v>455.62027676705793</v>
      </c>
      <c r="D1326" s="10">
        <v>676.1340147329711</v>
      </c>
      <c r="E1326" s="2">
        <f t="shared" si="38"/>
        <v>4.767433862433863</v>
      </c>
      <c r="F1326" s="2">
        <f t="shared" si="39"/>
        <v>11.053446475318994</v>
      </c>
      <c r="G1326" s="2">
        <f t="shared" si="36"/>
        <v>1.8021722365038562</v>
      </c>
      <c r="H1326" s="2">
        <f t="shared" si="37"/>
        <v>4.856301757931336</v>
      </c>
      <c r="I1326" s="2">
        <f t="shared" si="32"/>
        <v>0.8002394715111478</v>
      </c>
      <c r="J1326" s="2">
        <f t="shared" si="33"/>
        <v>2.561852365709226</v>
      </c>
      <c r="K1326" s="2">
        <f t="shared" si="34"/>
        <v>0.2915225118483411</v>
      </c>
      <c r="L1326" s="2">
        <f t="shared" si="35"/>
        <v>1.1435532432652882</v>
      </c>
      <c r="M1326" s="10"/>
    </row>
    <row r="1327" spans="1:13" ht="12.75">
      <c r="A1327" s="6">
        <v>40299</v>
      </c>
      <c r="B1327" s="8">
        <v>218.178</v>
      </c>
      <c r="C1327" s="10">
        <v>459.4646453217988</v>
      </c>
      <c r="D1327" s="10">
        <v>680.1908188213689</v>
      </c>
      <c r="E1327" s="2">
        <f t="shared" si="38"/>
        <v>4.7719047619047625</v>
      </c>
      <c r="F1327" s="2">
        <f t="shared" si="39"/>
        <v>11.155149347137534</v>
      </c>
      <c r="G1327" s="2">
        <f t="shared" si="36"/>
        <v>1.804344473007712</v>
      </c>
      <c r="H1327" s="2">
        <f t="shared" si="37"/>
        <v>4.9057152354986995</v>
      </c>
      <c r="I1327" s="2">
        <f t="shared" si="32"/>
        <v>0.8016350123864575</v>
      </c>
      <c r="J1327" s="2">
        <f t="shared" si="33"/>
        <v>2.591906061581859</v>
      </c>
      <c r="K1327" s="2">
        <f t="shared" si="34"/>
        <v>0.29252369668246425</v>
      </c>
      <c r="L1327" s="2">
        <f t="shared" si="35"/>
        <v>1.161639814702132</v>
      </c>
      <c r="M1327" s="10"/>
    </row>
    <row r="1328" spans="1:13" ht="12.75">
      <c r="A1328" s="6">
        <v>40330</v>
      </c>
      <c r="B1328" s="8">
        <v>217.965</v>
      </c>
      <c r="C1328" s="10">
        <v>462.279830028824</v>
      </c>
      <c r="D1328" s="10">
        <v>684.2719637342972</v>
      </c>
      <c r="E1328" s="2">
        <f t="shared" si="38"/>
        <v>4.766269841269842</v>
      </c>
      <c r="F1328" s="2">
        <f t="shared" si="39"/>
        <v>11.229625133037672</v>
      </c>
      <c r="G1328" s="2">
        <f t="shared" si="36"/>
        <v>1.8016066838046272</v>
      </c>
      <c r="H1328" s="2">
        <f t="shared" si="37"/>
        <v>4.941900128905193</v>
      </c>
      <c r="I1328" s="2">
        <f aca="true" t="shared" si="40" ref="I1328:I1391">(B1328/$B$1071)-1</f>
        <v>0.7998761354252686</v>
      </c>
      <c r="J1328" s="2">
        <f aca="true" t="shared" si="41" ref="J1328:J1391">(C1328/$C$1071)-1</f>
        <v>2.6139140204457103</v>
      </c>
      <c r="K1328" s="2">
        <f t="shared" si="34"/>
        <v>0.29126184834123214</v>
      </c>
      <c r="L1328" s="2">
        <f t="shared" si="35"/>
        <v>1.1748843927352994</v>
      </c>
      <c r="M1328" s="10"/>
    </row>
    <row r="1329" spans="1:13" ht="12.75">
      <c r="A1329" s="6">
        <v>40360</v>
      </c>
      <c r="B1329" s="8">
        <v>218.011</v>
      </c>
      <c r="C1329" s="10">
        <v>464.29826706531406</v>
      </c>
      <c r="D1329" s="10">
        <v>688.377595516703</v>
      </c>
      <c r="E1329" s="2">
        <f t="shared" si="38"/>
        <v>4.767486772486773</v>
      </c>
      <c r="F1329" s="2">
        <f t="shared" si="39"/>
        <v>11.283022938235822</v>
      </c>
      <c r="G1329" s="2">
        <f t="shared" si="36"/>
        <v>1.80219794344473</v>
      </c>
      <c r="H1329" s="2">
        <f t="shared" si="37"/>
        <v>4.9678440496827</v>
      </c>
      <c r="I1329" s="2">
        <f t="shared" si="40"/>
        <v>0.8002559867877788</v>
      </c>
      <c r="J1329" s="2">
        <f t="shared" si="41"/>
        <v>2.629693332956714</v>
      </c>
      <c r="K1329" s="2">
        <f t="shared" si="34"/>
        <v>0.29153436018957324</v>
      </c>
      <c r="L1329" s="2">
        <f t="shared" si="35"/>
        <v>1.184380518075891</v>
      </c>
      <c r="M1329" s="10"/>
    </row>
    <row r="1330" spans="1:13" ht="12.75">
      <c r="A1330" s="6">
        <v>40391</v>
      </c>
      <c r="B1330" s="8">
        <v>218.312</v>
      </c>
      <c r="C1330" s="10">
        <v>467.50267291128586</v>
      </c>
      <c r="D1330" s="10">
        <v>692.5078610898032</v>
      </c>
      <c r="E1330" s="2">
        <f t="shared" si="38"/>
        <v>4.775449735449736</v>
      </c>
      <c r="F1330" s="2">
        <f t="shared" si="39"/>
        <v>11.367795579663648</v>
      </c>
      <c r="G1330" s="2">
        <f t="shared" si="36"/>
        <v>1.8060668380462728</v>
      </c>
      <c r="H1330" s="2">
        <f t="shared" si="37"/>
        <v>5.009031785492106</v>
      </c>
      <c r="I1330" s="2">
        <f t="shared" si="40"/>
        <v>0.8027415359207268</v>
      </c>
      <c r="J1330" s="2">
        <f t="shared" si="41"/>
        <v>2.6547440629728465</v>
      </c>
      <c r="K1330" s="2">
        <f t="shared" si="34"/>
        <v>0.2933175355450237</v>
      </c>
      <c r="L1330" s="2">
        <f t="shared" si="35"/>
        <v>1.1994562618347295</v>
      </c>
      <c r="M1330" s="10"/>
    </row>
    <row r="1331" spans="1:13" ht="12.75">
      <c r="A1331" s="6">
        <v>40422</v>
      </c>
      <c r="B1331" s="8" t="e">
        <f>NA()</f>
        <v>#N/A</v>
      </c>
      <c r="C1331" s="10" t="e">
        <f>NA()</f>
        <v>#N/A</v>
      </c>
      <c r="D1331" s="10" t="e">
        <f>NA()</f>
        <v>#N/A</v>
      </c>
      <c r="E1331" s="2" t="e">
        <f t="shared" si="38"/>
        <v>#N/A</v>
      </c>
      <c r="F1331" s="2" t="e">
        <f t="shared" si="39"/>
        <v>#N/A</v>
      </c>
      <c r="G1331" s="2" t="e">
        <f t="shared" si="36"/>
        <v>#N/A</v>
      </c>
      <c r="H1331" s="2" t="e">
        <f t="shared" si="37"/>
        <v>#N/A</v>
      </c>
      <c r="I1331" s="2" t="e">
        <f t="shared" si="40"/>
        <v>#N/A</v>
      </c>
      <c r="J1331" s="2" t="e">
        <f t="shared" si="41"/>
        <v>#N/A</v>
      </c>
      <c r="K1331" s="2" t="e">
        <f t="shared" si="34"/>
        <v>#N/A</v>
      </c>
      <c r="L1331" s="2" t="e">
        <f t="shared" si="35"/>
        <v>#N/A</v>
      </c>
      <c r="M1331" s="10"/>
    </row>
    <row r="1332" spans="1:13" ht="12.75">
      <c r="A1332" s="6">
        <v>40452</v>
      </c>
      <c r="B1332" s="8" t="e">
        <f>NA()</f>
        <v>#N/A</v>
      </c>
      <c r="C1332" s="10" t="e">
        <f>NA()</f>
        <v>#N/A</v>
      </c>
      <c r="D1332" s="10" t="e">
        <f>NA()</f>
        <v>#N/A</v>
      </c>
      <c r="E1332" s="2" t="e">
        <f t="shared" si="38"/>
        <v>#N/A</v>
      </c>
      <c r="F1332" s="2" t="e">
        <f t="shared" si="39"/>
        <v>#N/A</v>
      </c>
      <c r="G1332" s="2" t="e">
        <f t="shared" si="36"/>
        <v>#N/A</v>
      </c>
      <c r="H1332" s="2" t="e">
        <f t="shared" si="37"/>
        <v>#N/A</v>
      </c>
      <c r="I1332" s="2" t="e">
        <f t="shared" si="40"/>
        <v>#N/A</v>
      </c>
      <c r="J1332" s="2" t="e">
        <f t="shared" si="41"/>
        <v>#N/A</v>
      </c>
      <c r="K1332" s="2" t="e">
        <f aca="true" t="shared" si="42" ref="K1332:K1395">(B1332/$B$1203)-1</f>
        <v>#N/A</v>
      </c>
      <c r="L1332" s="2" t="e">
        <f aca="true" t="shared" si="43" ref="L1332:L1395">(C1332/$C$1203)-1</f>
        <v>#N/A</v>
      </c>
      <c r="M1332" s="10"/>
    </row>
    <row r="1333" spans="1:13" ht="12.75">
      <c r="A1333" s="6">
        <v>40483</v>
      </c>
      <c r="B1333" s="8" t="e">
        <f>NA()</f>
        <v>#N/A</v>
      </c>
      <c r="C1333" s="10" t="e">
        <f>NA()</f>
        <v>#N/A</v>
      </c>
      <c r="D1333" s="10" t="e">
        <f>NA()</f>
        <v>#N/A</v>
      </c>
      <c r="E1333" s="2" t="e">
        <f t="shared" si="38"/>
        <v>#N/A</v>
      </c>
      <c r="F1333" s="2" t="e">
        <f t="shared" si="39"/>
        <v>#N/A</v>
      </c>
      <c r="G1333" s="2" t="e">
        <f t="shared" si="36"/>
        <v>#N/A</v>
      </c>
      <c r="H1333" s="2" t="e">
        <f t="shared" si="37"/>
        <v>#N/A</v>
      </c>
      <c r="I1333" s="2" t="e">
        <f t="shared" si="40"/>
        <v>#N/A</v>
      </c>
      <c r="J1333" s="2" t="e">
        <f t="shared" si="41"/>
        <v>#N/A</v>
      </c>
      <c r="K1333" s="2" t="e">
        <f t="shared" si="42"/>
        <v>#N/A</v>
      </c>
      <c r="L1333" s="2" t="e">
        <f t="shared" si="43"/>
        <v>#N/A</v>
      </c>
      <c r="M1333" s="10"/>
    </row>
    <row r="1334" spans="1:13" ht="12.75">
      <c r="A1334" s="6">
        <v>40513</v>
      </c>
      <c r="B1334" s="8" t="e">
        <f>NA()</f>
        <v>#N/A</v>
      </c>
      <c r="C1334" s="10" t="e">
        <f>NA()</f>
        <v>#N/A</v>
      </c>
      <c r="D1334" s="10" t="e">
        <f>NA()</f>
        <v>#N/A</v>
      </c>
      <c r="E1334" s="2" t="e">
        <f t="shared" si="38"/>
        <v>#N/A</v>
      </c>
      <c r="F1334" s="2" t="e">
        <f t="shared" si="39"/>
        <v>#N/A</v>
      </c>
      <c r="G1334" s="2" t="e">
        <f t="shared" si="36"/>
        <v>#N/A</v>
      </c>
      <c r="H1334" s="2" t="e">
        <f t="shared" si="37"/>
        <v>#N/A</v>
      </c>
      <c r="I1334" s="2" t="e">
        <f t="shared" si="40"/>
        <v>#N/A</v>
      </c>
      <c r="J1334" s="2" t="e">
        <f t="shared" si="41"/>
        <v>#N/A</v>
      </c>
      <c r="K1334" s="2" t="e">
        <f t="shared" si="42"/>
        <v>#N/A</v>
      </c>
      <c r="L1334" s="2" t="e">
        <f t="shared" si="43"/>
        <v>#N/A</v>
      </c>
      <c r="M1334" s="10"/>
    </row>
    <row r="1335" spans="1:13" ht="12.75">
      <c r="A1335" s="6">
        <v>40544</v>
      </c>
      <c r="B1335" s="8" t="e">
        <f>NA()</f>
        <v>#N/A</v>
      </c>
      <c r="C1335" s="10" t="e">
        <f>NA()</f>
        <v>#N/A</v>
      </c>
      <c r="D1335" s="10" t="e">
        <f>NA()</f>
        <v>#N/A</v>
      </c>
      <c r="E1335" s="2" t="e">
        <f t="shared" si="38"/>
        <v>#N/A</v>
      </c>
      <c r="F1335" s="2" t="e">
        <f t="shared" si="39"/>
        <v>#N/A</v>
      </c>
      <c r="G1335" s="2" t="e">
        <f t="shared" si="36"/>
        <v>#N/A</v>
      </c>
      <c r="H1335" s="2" t="e">
        <f t="shared" si="37"/>
        <v>#N/A</v>
      </c>
      <c r="I1335" s="2" t="e">
        <f t="shared" si="40"/>
        <v>#N/A</v>
      </c>
      <c r="J1335" s="2" t="e">
        <f t="shared" si="41"/>
        <v>#N/A</v>
      </c>
      <c r="K1335" s="2" t="e">
        <f t="shared" si="42"/>
        <v>#N/A</v>
      </c>
      <c r="L1335" s="2" t="e">
        <f t="shared" si="43"/>
        <v>#N/A</v>
      </c>
      <c r="M1335" s="10"/>
    </row>
    <row r="1336" spans="1:13" ht="12.75">
      <c r="A1336" s="6">
        <v>40575</v>
      </c>
      <c r="B1336" s="8" t="e">
        <f>NA()</f>
        <v>#N/A</v>
      </c>
      <c r="C1336" s="10" t="e">
        <f>NA()</f>
        <v>#N/A</v>
      </c>
      <c r="D1336" s="10" t="e">
        <f>NA()</f>
        <v>#N/A</v>
      </c>
      <c r="E1336" s="2" t="e">
        <f t="shared" si="38"/>
        <v>#N/A</v>
      </c>
      <c r="F1336" s="2" t="e">
        <f t="shared" si="39"/>
        <v>#N/A</v>
      </c>
      <c r="G1336" s="2" t="e">
        <f t="shared" si="36"/>
        <v>#N/A</v>
      </c>
      <c r="H1336" s="2" t="e">
        <f t="shared" si="37"/>
        <v>#N/A</v>
      </c>
      <c r="I1336" s="2" t="e">
        <f t="shared" si="40"/>
        <v>#N/A</v>
      </c>
      <c r="J1336" s="2" t="e">
        <f t="shared" si="41"/>
        <v>#N/A</v>
      </c>
      <c r="K1336" s="2" t="e">
        <f t="shared" si="42"/>
        <v>#N/A</v>
      </c>
      <c r="L1336" s="2" t="e">
        <f t="shared" si="43"/>
        <v>#N/A</v>
      </c>
      <c r="M1336" s="10"/>
    </row>
    <row r="1337" spans="1:13" ht="12.75">
      <c r="A1337" s="6">
        <v>40603</v>
      </c>
      <c r="B1337" s="8" t="e">
        <f>NA()</f>
        <v>#N/A</v>
      </c>
      <c r="C1337" s="10" t="e">
        <f>NA()</f>
        <v>#N/A</v>
      </c>
      <c r="D1337" s="10" t="e">
        <f>NA()</f>
        <v>#N/A</v>
      </c>
      <c r="E1337" s="2" t="e">
        <f t="shared" si="38"/>
        <v>#N/A</v>
      </c>
      <c r="F1337" s="2" t="e">
        <f t="shared" si="39"/>
        <v>#N/A</v>
      </c>
      <c r="G1337" s="2" t="e">
        <f t="shared" si="36"/>
        <v>#N/A</v>
      </c>
      <c r="H1337" s="2" t="e">
        <f t="shared" si="37"/>
        <v>#N/A</v>
      </c>
      <c r="I1337" s="2" t="e">
        <f t="shared" si="40"/>
        <v>#N/A</v>
      </c>
      <c r="J1337" s="2" t="e">
        <f t="shared" si="41"/>
        <v>#N/A</v>
      </c>
      <c r="K1337" s="2" t="e">
        <f t="shared" si="42"/>
        <v>#N/A</v>
      </c>
      <c r="L1337" s="2" t="e">
        <f t="shared" si="43"/>
        <v>#N/A</v>
      </c>
      <c r="M1337" s="10"/>
    </row>
    <row r="1338" spans="1:13" ht="12.75">
      <c r="A1338" s="6">
        <v>40634</v>
      </c>
      <c r="B1338" s="8" t="e">
        <f>NA()</f>
        <v>#N/A</v>
      </c>
      <c r="C1338" s="10" t="e">
        <f>NA()</f>
        <v>#N/A</v>
      </c>
      <c r="D1338" s="10" t="e">
        <f>NA()</f>
        <v>#N/A</v>
      </c>
      <c r="E1338" s="2" t="e">
        <f t="shared" si="38"/>
        <v>#N/A</v>
      </c>
      <c r="F1338" s="2" t="e">
        <f t="shared" si="39"/>
        <v>#N/A</v>
      </c>
      <c r="G1338" s="2" t="e">
        <f t="shared" si="36"/>
        <v>#N/A</v>
      </c>
      <c r="H1338" s="2" t="e">
        <f t="shared" si="37"/>
        <v>#N/A</v>
      </c>
      <c r="I1338" s="2" t="e">
        <f t="shared" si="40"/>
        <v>#N/A</v>
      </c>
      <c r="J1338" s="2" t="e">
        <f t="shared" si="41"/>
        <v>#N/A</v>
      </c>
      <c r="K1338" s="2" t="e">
        <f t="shared" si="42"/>
        <v>#N/A</v>
      </c>
      <c r="L1338" s="2" t="e">
        <f t="shared" si="43"/>
        <v>#N/A</v>
      </c>
      <c r="M1338" s="10"/>
    </row>
    <row r="1339" spans="1:13" ht="12.75">
      <c r="A1339" s="6">
        <v>40664</v>
      </c>
      <c r="B1339" s="8" t="e">
        <f>NA()</f>
        <v>#N/A</v>
      </c>
      <c r="C1339" s="10" t="e">
        <f>NA()</f>
        <v>#N/A</v>
      </c>
      <c r="D1339" s="10" t="e">
        <f>NA()</f>
        <v>#N/A</v>
      </c>
      <c r="E1339" s="2" t="e">
        <f t="shared" si="38"/>
        <v>#N/A</v>
      </c>
      <c r="F1339" s="2" t="e">
        <f t="shared" si="39"/>
        <v>#N/A</v>
      </c>
      <c r="G1339" s="2" t="e">
        <f t="shared" si="36"/>
        <v>#N/A</v>
      </c>
      <c r="H1339" s="2" t="e">
        <f t="shared" si="37"/>
        <v>#N/A</v>
      </c>
      <c r="I1339" s="2" t="e">
        <f t="shared" si="40"/>
        <v>#N/A</v>
      </c>
      <c r="J1339" s="2" t="e">
        <f t="shared" si="41"/>
        <v>#N/A</v>
      </c>
      <c r="K1339" s="2" t="e">
        <f t="shared" si="42"/>
        <v>#N/A</v>
      </c>
      <c r="L1339" s="2" t="e">
        <f t="shared" si="43"/>
        <v>#N/A</v>
      </c>
      <c r="M1339" s="10"/>
    </row>
    <row r="1340" spans="1:13" ht="12.75">
      <c r="A1340" s="6">
        <v>40695</v>
      </c>
      <c r="B1340" s="8" t="e">
        <f>NA()</f>
        <v>#N/A</v>
      </c>
      <c r="C1340" s="10" t="e">
        <f>NA()</f>
        <v>#N/A</v>
      </c>
      <c r="D1340" s="10" t="e">
        <f>NA()</f>
        <v>#N/A</v>
      </c>
      <c r="E1340" s="2" t="e">
        <f t="shared" si="38"/>
        <v>#N/A</v>
      </c>
      <c r="F1340" s="2" t="e">
        <f t="shared" si="39"/>
        <v>#N/A</v>
      </c>
      <c r="G1340" s="2" t="e">
        <f t="shared" si="36"/>
        <v>#N/A</v>
      </c>
      <c r="H1340" s="2" t="e">
        <f t="shared" si="37"/>
        <v>#N/A</v>
      </c>
      <c r="I1340" s="2" t="e">
        <f t="shared" si="40"/>
        <v>#N/A</v>
      </c>
      <c r="J1340" s="2" t="e">
        <f t="shared" si="41"/>
        <v>#N/A</v>
      </c>
      <c r="K1340" s="2" t="e">
        <f t="shared" si="42"/>
        <v>#N/A</v>
      </c>
      <c r="L1340" s="2" t="e">
        <f t="shared" si="43"/>
        <v>#N/A</v>
      </c>
      <c r="M1340" s="10"/>
    </row>
    <row r="1341" spans="1:13" ht="12.75">
      <c r="A1341" s="6">
        <v>40725</v>
      </c>
      <c r="B1341" s="8" t="e">
        <f>NA()</f>
        <v>#N/A</v>
      </c>
      <c r="C1341" s="10" t="e">
        <f>NA()</f>
        <v>#N/A</v>
      </c>
      <c r="D1341" s="10" t="e">
        <f>NA()</f>
        <v>#N/A</v>
      </c>
      <c r="E1341" s="2" t="e">
        <f t="shared" si="38"/>
        <v>#N/A</v>
      </c>
      <c r="F1341" s="2" t="e">
        <f t="shared" si="39"/>
        <v>#N/A</v>
      </c>
      <c r="G1341" s="2" t="e">
        <f t="shared" si="36"/>
        <v>#N/A</v>
      </c>
      <c r="H1341" s="2" t="e">
        <f t="shared" si="37"/>
        <v>#N/A</v>
      </c>
      <c r="I1341" s="2" t="e">
        <f t="shared" si="40"/>
        <v>#N/A</v>
      </c>
      <c r="J1341" s="2" t="e">
        <f t="shared" si="41"/>
        <v>#N/A</v>
      </c>
      <c r="K1341" s="2" t="e">
        <f t="shared" si="42"/>
        <v>#N/A</v>
      </c>
      <c r="L1341" s="2" t="e">
        <f t="shared" si="43"/>
        <v>#N/A</v>
      </c>
      <c r="M1341" s="10"/>
    </row>
    <row r="1342" spans="1:13" ht="12.75">
      <c r="A1342" s="6">
        <v>40756</v>
      </c>
      <c r="B1342" s="8" t="e">
        <f>NA()</f>
        <v>#N/A</v>
      </c>
      <c r="C1342" s="10" t="e">
        <f>NA()</f>
        <v>#N/A</v>
      </c>
      <c r="D1342" s="10" t="e">
        <f>NA()</f>
        <v>#N/A</v>
      </c>
      <c r="E1342" s="2" t="e">
        <f t="shared" si="38"/>
        <v>#N/A</v>
      </c>
      <c r="F1342" s="2" t="e">
        <f t="shared" si="39"/>
        <v>#N/A</v>
      </c>
      <c r="G1342" s="2" t="e">
        <f t="shared" si="36"/>
        <v>#N/A</v>
      </c>
      <c r="H1342" s="2" t="e">
        <f t="shared" si="37"/>
        <v>#N/A</v>
      </c>
      <c r="I1342" s="2" t="e">
        <f t="shared" si="40"/>
        <v>#N/A</v>
      </c>
      <c r="J1342" s="2" t="e">
        <f t="shared" si="41"/>
        <v>#N/A</v>
      </c>
      <c r="K1342" s="2" t="e">
        <f t="shared" si="42"/>
        <v>#N/A</v>
      </c>
      <c r="L1342" s="2" t="e">
        <f t="shared" si="43"/>
        <v>#N/A</v>
      </c>
      <c r="M1342" s="10"/>
    </row>
    <row r="1343" spans="1:13" ht="12.75">
      <c r="A1343" s="6">
        <v>40787</v>
      </c>
      <c r="B1343" s="8" t="e">
        <f>NA()</f>
        <v>#N/A</v>
      </c>
      <c r="C1343" s="10" t="e">
        <f>NA()</f>
        <v>#N/A</v>
      </c>
      <c r="D1343" s="10" t="e">
        <f>NA()</f>
        <v>#N/A</v>
      </c>
      <c r="E1343" s="2" t="e">
        <f t="shared" si="38"/>
        <v>#N/A</v>
      </c>
      <c r="F1343" s="2" t="e">
        <f t="shared" si="39"/>
        <v>#N/A</v>
      </c>
      <c r="G1343" s="2" t="e">
        <f t="shared" si="36"/>
        <v>#N/A</v>
      </c>
      <c r="H1343" s="2" t="e">
        <f t="shared" si="37"/>
        <v>#N/A</v>
      </c>
      <c r="I1343" s="2" t="e">
        <f t="shared" si="40"/>
        <v>#N/A</v>
      </c>
      <c r="J1343" s="2" t="e">
        <f t="shared" si="41"/>
        <v>#N/A</v>
      </c>
      <c r="K1343" s="2" t="e">
        <f t="shared" si="42"/>
        <v>#N/A</v>
      </c>
      <c r="L1343" s="2" t="e">
        <f t="shared" si="43"/>
        <v>#N/A</v>
      </c>
      <c r="M1343" s="10"/>
    </row>
    <row r="1344" spans="1:13" ht="12.75">
      <c r="A1344" s="6">
        <v>40817</v>
      </c>
      <c r="B1344" s="8" t="e">
        <f>NA()</f>
        <v>#N/A</v>
      </c>
      <c r="C1344" s="10" t="e">
        <f>NA()</f>
        <v>#N/A</v>
      </c>
      <c r="D1344" s="10" t="e">
        <f>NA()</f>
        <v>#N/A</v>
      </c>
      <c r="E1344" s="2" t="e">
        <f t="shared" si="38"/>
        <v>#N/A</v>
      </c>
      <c r="F1344" s="2" t="e">
        <f t="shared" si="39"/>
        <v>#N/A</v>
      </c>
      <c r="G1344" s="2" t="e">
        <f t="shared" si="36"/>
        <v>#N/A</v>
      </c>
      <c r="H1344" s="2" t="e">
        <f t="shared" si="37"/>
        <v>#N/A</v>
      </c>
      <c r="I1344" s="2" t="e">
        <f t="shared" si="40"/>
        <v>#N/A</v>
      </c>
      <c r="J1344" s="2" t="e">
        <f t="shared" si="41"/>
        <v>#N/A</v>
      </c>
      <c r="K1344" s="2" t="e">
        <f t="shared" si="42"/>
        <v>#N/A</v>
      </c>
      <c r="L1344" s="2" t="e">
        <f t="shared" si="43"/>
        <v>#N/A</v>
      </c>
      <c r="M1344" s="10"/>
    </row>
    <row r="1345" spans="1:13" ht="12.75">
      <c r="A1345" s="6">
        <v>40848</v>
      </c>
      <c r="B1345" s="8" t="e">
        <f>NA()</f>
        <v>#N/A</v>
      </c>
      <c r="C1345" s="10" t="e">
        <f>NA()</f>
        <v>#N/A</v>
      </c>
      <c r="D1345" s="10" t="e">
        <f>NA()</f>
        <v>#N/A</v>
      </c>
      <c r="E1345" s="2" t="e">
        <f t="shared" si="38"/>
        <v>#N/A</v>
      </c>
      <c r="F1345" s="2" t="e">
        <f t="shared" si="39"/>
        <v>#N/A</v>
      </c>
      <c r="G1345" s="2" t="e">
        <f t="shared" si="36"/>
        <v>#N/A</v>
      </c>
      <c r="H1345" s="2" t="e">
        <f t="shared" si="37"/>
        <v>#N/A</v>
      </c>
      <c r="I1345" s="2" t="e">
        <f t="shared" si="40"/>
        <v>#N/A</v>
      </c>
      <c r="J1345" s="2" t="e">
        <f t="shared" si="41"/>
        <v>#N/A</v>
      </c>
      <c r="K1345" s="2" t="e">
        <f t="shared" si="42"/>
        <v>#N/A</v>
      </c>
      <c r="L1345" s="2" t="e">
        <f t="shared" si="43"/>
        <v>#N/A</v>
      </c>
      <c r="M1345" s="10"/>
    </row>
    <row r="1346" spans="1:13" ht="12.75">
      <c r="A1346" s="6">
        <v>40878</v>
      </c>
      <c r="B1346" s="8" t="e">
        <f>NA()</f>
        <v>#N/A</v>
      </c>
      <c r="C1346" s="10" t="e">
        <f>NA()</f>
        <v>#N/A</v>
      </c>
      <c r="D1346" s="10" t="e">
        <f>NA()</f>
        <v>#N/A</v>
      </c>
      <c r="E1346" s="2" t="e">
        <f t="shared" si="38"/>
        <v>#N/A</v>
      </c>
      <c r="F1346" s="2" t="e">
        <f t="shared" si="39"/>
        <v>#N/A</v>
      </c>
      <c r="G1346" s="2" t="e">
        <f t="shared" si="36"/>
        <v>#N/A</v>
      </c>
      <c r="H1346" s="2" t="e">
        <f t="shared" si="37"/>
        <v>#N/A</v>
      </c>
      <c r="I1346" s="2" t="e">
        <f t="shared" si="40"/>
        <v>#N/A</v>
      </c>
      <c r="J1346" s="2" t="e">
        <f t="shared" si="41"/>
        <v>#N/A</v>
      </c>
      <c r="K1346" s="2" t="e">
        <f t="shared" si="42"/>
        <v>#N/A</v>
      </c>
      <c r="L1346" s="2" t="e">
        <f t="shared" si="43"/>
        <v>#N/A</v>
      </c>
      <c r="M1346" s="10"/>
    </row>
    <row r="1347" spans="1:13" ht="12.75">
      <c r="A1347" s="6">
        <v>40909</v>
      </c>
      <c r="B1347" s="8" t="e">
        <f>NA()</f>
        <v>#N/A</v>
      </c>
      <c r="C1347" s="10" t="e">
        <f>NA()</f>
        <v>#N/A</v>
      </c>
      <c r="D1347" s="10" t="e">
        <f>NA()</f>
        <v>#N/A</v>
      </c>
      <c r="E1347" s="2" t="e">
        <f t="shared" si="38"/>
        <v>#N/A</v>
      </c>
      <c r="F1347" s="2" t="e">
        <f t="shared" si="39"/>
        <v>#N/A</v>
      </c>
      <c r="G1347" s="2" t="e">
        <f t="shared" si="36"/>
        <v>#N/A</v>
      </c>
      <c r="H1347" s="2" t="e">
        <f t="shared" si="37"/>
        <v>#N/A</v>
      </c>
      <c r="I1347" s="2" t="e">
        <f t="shared" si="40"/>
        <v>#N/A</v>
      </c>
      <c r="J1347" s="2" t="e">
        <f t="shared" si="41"/>
        <v>#N/A</v>
      </c>
      <c r="K1347" s="2" t="e">
        <f t="shared" si="42"/>
        <v>#N/A</v>
      </c>
      <c r="L1347" s="2" t="e">
        <f t="shared" si="43"/>
        <v>#N/A</v>
      </c>
      <c r="M1347" s="10"/>
    </row>
    <row r="1348" spans="1:13" ht="12.75">
      <c r="A1348" s="6">
        <v>40940</v>
      </c>
      <c r="B1348" s="8" t="e">
        <f>NA()</f>
        <v>#N/A</v>
      </c>
      <c r="C1348" s="10" t="e">
        <f>NA()</f>
        <v>#N/A</v>
      </c>
      <c r="D1348" s="10" t="e">
        <f>NA()</f>
        <v>#N/A</v>
      </c>
      <c r="E1348" s="2" t="e">
        <f t="shared" si="38"/>
        <v>#N/A</v>
      </c>
      <c r="F1348" s="2" t="e">
        <f t="shared" si="39"/>
        <v>#N/A</v>
      </c>
      <c r="G1348" s="2" t="e">
        <f aca="true" t="shared" si="44" ref="G1348:G1395">(B1348/$B$963)-1</f>
        <v>#N/A</v>
      </c>
      <c r="H1348" s="2" t="e">
        <f aca="true" t="shared" si="45" ref="H1348:H1395">(C1348/$C$963)-1</f>
        <v>#N/A</v>
      </c>
      <c r="I1348" s="2" t="e">
        <f t="shared" si="40"/>
        <v>#N/A</v>
      </c>
      <c r="J1348" s="2" t="e">
        <f t="shared" si="41"/>
        <v>#N/A</v>
      </c>
      <c r="K1348" s="2" t="e">
        <f t="shared" si="42"/>
        <v>#N/A</v>
      </c>
      <c r="L1348" s="2" t="e">
        <f t="shared" si="43"/>
        <v>#N/A</v>
      </c>
      <c r="M1348" s="10"/>
    </row>
    <row r="1349" spans="1:13" ht="12.75">
      <c r="A1349" s="6">
        <v>40969</v>
      </c>
      <c r="B1349" s="8" t="e">
        <f>NA()</f>
        <v>#N/A</v>
      </c>
      <c r="C1349" s="10" t="e">
        <f>NA()</f>
        <v>#N/A</v>
      </c>
      <c r="D1349" s="10" t="e">
        <f>NA()</f>
        <v>#N/A</v>
      </c>
      <c r="E1349" s="2" t="e">
        <f t="shared" si="38"/>
        <v>#N/A</v>
      </c>
      <c r="F1349" s="2" t="e">
        <f t="shared" si="39"/>
        <v>#N/A</v>
      </c>
      <c r="G1349" s="2" t="e">
        <f t="shared" si="44"/>
        <v>#N/A</v>
      </c>
      <c r="H1349" s="2" t="e">
        <f t="shared" si="45"/>
        <v>#N/A</v>
      </c>
      <c r="I1349" s="2" t="e">
        <f t="shared" si="40"/>
        <v>#N/A</v>
      </c>
      <c r="J1349" s="2" t="e">
        <f t="shared" si="41"/>
        <v>#N/A</v>
      </c>
      <c r="K1349" s="2" t="e">
        <f t="shared" si="42"/>
        <v>#N/A</v>
      </c>
      <c r="L1349" s="2" t="e">
        <f t="shared" si="43"/>
        <v>#N/A</v>
      </c>
      <c r="M1349" s="10"/>
    </row>
    <row r="1350" spans="1:13" ht="12.75">
      <c r="A1350" s="6">
        <v>41000</v>
      </c>
      <c r="B1350" s="8" t="e">
        <f>NA()</f>
        <v>#N/A</v>
      </c>
      <c r="C1350" s="10" t="e">
        <f>NA()</f>
        <v>#N/A</v>
      </c>
      <c r="D1350" s="10" t="e">
        <f>NA()</f>
        <v>#N/A</v>
      </c>
      <c r="E1350" s="2" t="e">
        <f t="shared" si="38"/>
        <v>#N/A</v>
      </c>
      <c r="F1350" s="2" t="e">
        <f t="shared" si="39"/>
        <v>#N/A</v>
      </c>
      <c r="G1350" s="2" t="e">
        <f t="shared" si="44"/>
        <v>#N/A</v>
      </c>
      <c r="H1350" s="2" t="e">
        <f t="shared" si="45"/>
        <v>#N/A</v>
      </c>
      <c r="I1350" s="2" t="e">
        <f t="shared" si="40"/>
        <v>#N/A</v>
      </c>
      <c r="J1350" s="2" t="e">
        <f t="shared" si="41"/>
        <v>#N/A</v>
      </c>
      <c r="K1350" s="2" t="e">
        <f t="shared" si="42"/>
        <v>#N/A</v>
      </c>
      <c r="L1350" s="2" t="e">
        <f t="shared" si="43"/>
        <v>#N/A</v>
      </c>
      <c r="M1350" s="10"/>
    </row>
    <row r="1351" spans="1:13" ht="12.75">
      <c r="A1351" s="6">
        <v>41030</v>
      </c>
      <c r="B1351" s="8" t="e">
        <f>NA()</f>
        <v>#N/A</v>
      </c>
      <c r="C1351" s="10" t="e">
        <f>NA()</f>
        <v>#N/A</v>
      </c>
      <c r="D1351" s="10" t="e">
        <f>NA()</f>
        <v>#N/A</v>
      </c>
      <c r="E1351" s="2" t="e">
        <f t="shared" si="38"/>
        <v>#N/A</v>
      </c>
      <c r="F1351" s="2" t="e">
        <f t="shared" si="39"/>
        <v>#N/A</v>
      </c>
      <c r="G1351" s="2" t="e">
        <f t="shared" si="44"/>
        <v>#N/A</v>
      </c>
      <c r="H1351" s="2" t="e">
        <f t="shared" si="45"/>
        <v>#N/A</v>
      </c>
      <c r="I1351" s="2" t="e">
        <f t="shared" si="40"/>
        <v>#N/A</v>
      </c>
      <c r="J1351" s="2" t="e">
        <f t="shared" si="41"/>
        <v>#N/A</v>
      </c>
      <c r="K1351" s="2" t="e">
        <f t="shared" si="42"/>
        <v>#N/A</v>
      </c>
      <c r="L1351" s="2" t="e">
        <f t="shared" si="43"/>
        <v>#N/A</v>
      </c>
      <c r="M1351" s="10"/>
    </row>
    <row r="1352" spans="1:13" ht="12.75">
      <c r="A1352" s="6">
        <v>41061</v>
      </c>
      <c r="B1352" s="8" t="e">
        <f>NA()</f>
        <v>#N/A</v>
      </c>
      <c r="C1352" s="10" t="e">
        <f>NA()</f>
        <v>#N/A</v>
      </c>
      <c r="D1352" s="10" t="e">
        <f>NA()</f>
        <v>#N/A</v>
      </c>
      <c r="E1352" s="2" t="e">
        <f t="shared" si="38"/>
        <v>#N/A</v>
      </c>
      <c r="F1352" s="2" t="e">
        <f t="shared" si="39"/>
        <v>#N/A</v>
      </c>
      <c r="G1352" s="2" t="e">
        <f t="shared" si="44"/>
        <v>#N/A</v>
      </c>
      <c r="H1352" s="2" t="e">
        <f t="shared" si="45"/>
        <v>#N/A</v>
      </c>
      <c r="I1352" s="2" t="e">
        <f t="shared" si="40"/>
        <v>#N/A</v>
      </c>
      <c r="J1352" s="2" t="e">
        <f t="shared" si="41"/>
        <v>#N/A</v>
      </c>
      <c r="K1352" s="2" t="e">
        <f t="shared" si="42"/>
        <v>#N/A</v>
      </c>
      <c r="L1352" s="2" t="e">
        <f t="shared" si="43"/>
        <v>#N/A</v>
      </c>
      <c r="M1352" s="10"/>
    </row>
    <row r="1353" spans="1:13" ht="12.75">
      <c r="A1353" s="6">
        <v>41091</v>
      </c>
      <c r="B1353" s="8" t="e">
        <f>NA()</f>
        <v>#N/A</v>
      </c>
      <c r="C1353" s="10" t="e">
        <f>NA()</f>
        <v>#N/A</v>
      </c>
      <c r="D1353" s="10" t="e">
        <f>NA()</f>
        <v>#N/A</v>
      </c>
      <c r="E1353" s="2" t="e">
        <f t="shared" si="38"/>
        <v>#N/A</v>
      </c>
      <c r="F1353" s="2" t="e">
        <f t="shared" si="39"/>
        <v>#N/A</v>
      </c>
      <c r="G1353" s="2" t="e">
        <f t="shared" si="44"/>
        <v>#N/A</v>
      </c>
      <c r="H1353" s="2" t="e">
        <f t="shared" si="45"/>
        <v>#N/A</v>
      </c>
      <c r="I1353" s="2" t="e">
        <f t="shared" si="40"/>
        <v>#N/A</v>
      </c>
      <c r="J1353" s="2" t="e">
        <f t="shared" si="41"/>
        <v>#N/A</v>
      </c>
      <c r="K1353" s="2" t="e">
        <f t="shared" si="42"/>
        <v>#N/A</v>
      </c>
      <c r="L1353" s="2" t="e">
        <f t="shared" si="43"/>
        <v>#N/A</v>
      </c>
      <c r="M1353" s="10"/>
    </row>
    <row r="1354" spans="1:13" ht="12.75">
      <c r="A1354" s="6">
        <v>41122</v>
      </c>
      <c r="B1354" s="8" t="e">
        <f>NA()</f>
        <v>#N/A</v>
      </c>
      <c r="C1354" s="10" t="e">
        <f>NA()</f>
        <v>#N/A</v>
      </c>
      <c r="D1354" s="10" t="e">
        <f>NA()</f>
        <v>#N/A</v>
      </c>
      <c r="E1354" s="2" t="e">
        <f t="shared" si="38"/>
        <v>#N/A</v>
      </c>
      <c r="F1354" s="2" t="e">
        <f t="shared" si="39"/>
        <v>#N/A</v>
      </c>
      <c r="G1354" s="2" t="e">
        <f t="shared" si="44"/>
        <v>#N/A</v>
      </c>
      <c r="H1354" s="2" t="e">
        <f t="shared" si="45"/>
        <v>#N/A</v>
      </c>
      <c r="I1354" s="2" t="e">
        <f t="shared" si="40"/>
        <v>#N/A</v>
      </c>
      <c r="J1354" s="2" t="e">
        <f t="shared" si="41"/>
        <v>#N/A</v>
      </c>
      <c r="K1354" s="2" t="e">
        <f t="shared" si="42"/>
        <v>#N/A</v>
      </c>
      <c r="L1354" s="2" t="e">
        <f t="shared" si="43"/>
        <v>#N/A</v>
      </c>
      <c r="M1354" s="10"/>
    </row>
    <row r="1355" spans="1:13" ht="12.75">
      <c r="A1355" s="6">
        <v>41153</v>
      </c>
      <c r="B1355" s="8" t="e">
        <f>NA()</f>
        <v>#N/A</v>
      </c>
      <c r="C1355" s="10" t="e">
        <f>NA()</f>
        <v>#N/A</v>
      </c>
      <c r="D1355" s="10" t="e">
        <f>NA()</f>
        <v>#N/A</v>
      </c>
      <c r="E1355" s="2" t="e">
        <f t="shared" si="38"/>
        <v>#N/A</v>
      </c>
      <c r="F1355" s="2" t="e">
        <f t="shared" si="39"/>
        <v>#N/A</v>
      </c>
      <c r="G1355" s="2" t="e">
        <f t="shared" si="44"/>
        <v>#N/A</v>
      </c>
      <c r="H1355" s="2" t="e">
        <f t="shared" si="45"/>
        <v>#N/A</v>
      </c>
      <c r="I1355" s="2" t="e">
        <f t="shared" si="40"/>
        <v>#N/A</v>
      </c>
      <c r="J1355" s="2" t="e">
        <f t="shared" si="41"/>
        <v>#N/A</v>
      </c>
      <c r="K1355" s="2" t="e">
        <f t="shared" si="42"/>
        <v>#N/A</v>
      </c>
      <c r="L1355" s="2" t="e">
        <f t="shared" si="43"/>
        <v>#N/A</v>
      </c>
      <c r="M1355" s="10"/>
    </row>
    <row r="1356" spans="1:13" ht="12.75">
      <c r="A1356" s="6">
        <v>41183</v>
      </c>
      <c r="B1356" s="8" t="e">
        <f>NA()</f>
        <v>#N/A</v>
      </c>
      <c r="C1356" s="10" t="e">
        <f>NA()</f>
        <v>#N/A</v>
      </c>
      <c r="D1356" s="10" t="e">
        <f>NA()</f>
        <v>#N/A</v>
      </c>
      <c r="E1356" s="2" t="e">
        <f aca="true" t="shared" si="46" ref="E1356:E1395">(B1356/$B$843)-1</f>
        <v>#N/A</v>
      </c>
      <c r="F1356" s="2" t="e">
        <f aca="true" t="shared" si="47" ref="F1356:F1395">(C1356/$C$843)-1</f>
        <v>#N/A</v>
      </c>
      <c r="G1356" s="2" t="e">
        <f t="shared" si="44"/>
        <v>#N/A</v>
      </c>
      <c r="H1356" s="2" t="e">
        <f t="shared" si="45"/>
        <v>#N/A</v>
      </c>
      <c r="I1356" s="2" t="e">
        <f t="shared" si="40"/>
        <v>#N/A</v>
      </c>
      <c r="J1356" s="2" t="e">
        <f t="shared" si="41"/>
        <v>#N/A</v>
      </c>
      <c r="K1356" s="2" t="e">
        <f t="shared" si="42"/>
        <v>#N/A</v>
      </c>
      <c r="L1356" s="2" t="e">
        <f t="shared" si="43"/>
        <v>#N/A</v>
      </c>
      <c r="M1356" s="10"/>
    </row>
    <row r="1357" spans="1:13" ht="12.75">
      <c r="A1357" s="6">
        <v>41214</v>
      </c>
      <c r="B1357" s="8" t="e">
        <f>NA()</f>
        <v>#N/A</v>
      </c>
      <c r="C1357" s="10" t="e">
        <f>NA()</f>
        <v>#N/A</v>
      </c>
      <c r="D1357" s="10" t="e">
        <f>NA()</f>
        <v>#N/A</v>
      </c>
      <c r="E1357" s="2" t="e">
        <f t="shared" si="46"/>
        <v>#N/A</v>
      </c>
      <c r="F1357" s="2" t="e">
        <f t="shared" si="47"/>
        <v>#N/A</v>
      </c>
      <c r="G1357" s="2" t="e">
        <f t="shared" si="44"/>
        <v>#N/A</v>
      </c>
      <c r="H1357" s="2" t="e">
        <f t="shared" si="45"/>
        <v>#N/A</v>
      </c>
      <c r="I1357" s="2" t="e">
        <f t="shared" si="40"/>
        <v>#N/A</v>
      </c>
      <c r="J1357" s="2" t="e">
        <f t="shared" si="41"/>
        <v>#N/A</v>
      </c>
      <c r="K1357" s="2" t="e">
        <f t="shared" si="42"/>
        <v>#N/A</v>
      </c>
      <c r="L1357" s="2" t="e">
        <f t="shared" si="43"/>
        <v>#N/A</v>
      </c>
      <c r="M1357" s="10"/>
    </row>
    <row r="1358" spans="1:13" ht="12.75">
      <c r="A1358" s="6">
        <v>41244</v>
      </c>
      <c r="B1358" s="8" t="e">
        <f>NA()</f>
        <v>#N/A</v>
      </c>
      <c r="C1358" s="10" t="e">
        <f>NA()</f>
        <v>#N/A</v>
      </c>
      <c r="D1358" s="10" t="e">
        <f>NA()</f>
        <v>#N/A</v>
      </c>
      <c r="E1358" s="2" t="e">
        <f t="shared" si="46"/>
        <v>#N/A</v>
      </c>
      <c r="F1358" s="2" t="e">
        <f t="shared" si="47"/>
        <v>#N/A</v>
      </c>
      <c r="G1358" s="2" t="e">
        <f t="shared" si="44"/>
        <v>#N/A</v>
      </c>
      <c r="H1358" s="2" t="e">
        <f t="shared" si="45"/>
        <v>#N/A</v>
      </c>
      <c r="I1358" s="2" t="e">
        <f t="shared" si="40"/>
        <v>#N/A</v>
      </c>
      <c r="J1358" s="2" t="e">
        <f t="shared" si="41"/>
        <v>#N/A</v>
      </c>
      <c r="K1358" s="2" t="e">
        <f t="shared" si="42"/>
        <v>#N/A</v>
      </c>
      <c r="L1358" s="2" t="e">
        <f t="shared" si="43"/>
        <v>#N/A</v>
      </c>
      <c r="M1358" s="10"/>
    </row>
    <row r="1359" spans="1:13" ht="12.75">
      <c r="A1359" s="6">
        <v>41275</v>
      </c>
      <c r="B1359" s="8" t="e">
        <f>NA()</f>
        <v>#N/A</v>
      </c>
      <c r="C1359" s="10" t="e">
        <f>NA()</f>
        <v>#N/A</v>
      </c>
      <c r="D1359" s="10" t="e">
        <f>NA()</f>
        <v>#N/A</v>
      </c>
      <c r="E1359" s="2" t="e">
        <f t="shared" si="46"/>
        <v>#N/A</v>
      </c>
      <c r="F1359" s="2" t="e">
        <f t="shared" si="47"/>
        <v>#N/A</v>
      </c>
      <c r="G1359" s="2" t="e">
        <f t="shared" si="44"/>
        <v>#N/A</v>
      </c>
      <c r="H1359" s="2" t="e">
        <f t="shared" si="45"/>
        <v>#N/A</v>
      </c>
      <c r="I1359" s="2" t="e">
        <f t="shared" si="40"/>
        <v>#N/A</v>
      </c>
      <c r="J1359" s="2" t="e">
        <f t="shared" si="41"/>
        <v>#N/A</v>
      </c>
      <c r="K1359" s="2" t="e">
        <f t="shared" si="42"/>
        <v>#N/A</v>
      </c>
      <c r="L1359" s="2" t="e">
        <f t="shared" si="43"/>
        <v>#N/A</v>
      </c>
      <c r="M1359" s="10"/>
    </row>
    <row r="1360" spans="1:13" ht="12.75">
      <c r="A1360" s="6">
        <v>41306</v>
      </c>
      <c r="B1360" s="8" t="e">
        <f>NA()</f>
        <v>#N/A</v>
      </c>
      <c r="C1360" s="10" t="e">
        <f>NA()</f>
        <v>#N/A</v>
      </c>
      <c r="D1360" s="10" t="e">
        <f>NA()</f>
        <v>#N/A</v>
      </c>
      <c r="E1360" s="2" t="e">
        <f t="shared" si="46"/>
        <v>#N/A</v>
      </c>
      <c r="F1360" s="2" t="e">
        <f t="shared" si="47"/>
        <v>#N/A</v>
      </c>
      <c r="G1360" s="2" t="e">
        <f t="shared" si="44"/>
        <v>#N/A</v>
      </c>
      <c r="H1360" s="2" t="e">
        <f t="shared" si="45"/>
        <v>#N/A</v>
      </c>
      <c r="I1360" s="2" t="e">
        <f t="shared" si="40"/>
        <v>#N/A</v>
      </c>
      <c r="J1360" s="2" t="e">
        <f t="shared" si="41"/>
        <v>#N/A</v>
      </c>
      <c r="K1360" s="2" t="e">
        <f t="shared" si="42"/>
        <v>#N/A</v>
      </c>
      <c r="L1360" s="2" t="e">
        <f t="shared" si="43"/>
        <v>#N/A</v>
      </c>
      <c r="M1360" s="10"/>
    </row>
    <row r="1361" spans="1:13" ht="12.75">
      <c r="A1361" s="6">
        <v>41334</v>
      </c>
      <c r="B1361" s="8" t="e">
        <f>NA()</f>
        <v>#N/A</v>
      </c>
      <c r="C1361" s="10" t="e">
        <f>NA()</f>
        <v>#N/A</v>
      </c>
      <c r="D1361" s="10" t="e">
        <f>NA()</f>
        <v>#N/A</v>
      </c>
      <c r="E1361" s="2" t="e">
        <f t="shared" si="46"/>
        <v>#N/A</v>
      </c>
      <c r="F1361" s="2" t="e">
        <f t="shared" si="47"/>
        <v>#N/A</v>
      </c>
      <c r="G1361" s="2" t="e">
        <f t="shared" si="44"/>
        <v>#N/A</v>
      </c>
      <c r="H1361" s="2" t="e">
        <f t="shared" si="45"/>
        <v>#N/A</v>
      </c>
      <c r="I1361" s="2" t="e">
        <f t="shared" si="40"/>
        <v>#N/A</v>
      </c>
      <c r="J1361" s="2" t="e">
        <f t="shared" si="41"/>
        <v>#N/A</v>
      </c>
      <c r="K1361" s="2" t="e">
        <f t="shared" si="42"/>
        <v>#N/A</v>
      </c>
      <c r="L1361" s="2" t="e">
        <f t="shared" si="43"/>
        <v>#N/A</v>
      </c>
      <c r="M1361" s="10"/>
    </row>
    <row r="1362" spans="1:13" ht="12.75">
      <c r="A1362" s="6">
        <v>41365</v>
      </c>
      <c r="B1362" s="8" t="e">
        <f>NA()</f>
        <v>#N/A</v>
      </c>
      <c r="C1362" s="10" t="e">
        <f>NA()</f>
        <v>#N/A</v>
      </c>
      <c r="D1362" s="10" t="e">
        <f>NA()</f>
        <v>#N/A</v>
      </c>
      <c r="E1362" s="2" t="e">
        <f t="shared" si="46"/>
        <v>#N/A</v>
      </c>
      <c r="F1362" s="2" t="e">
        <f t="shared" si="47"/>
        <v>#N/A</v>
      </c>
      <c r="G1362" s="2" t="e">
        <f t="shared" si="44"/>
        <v>#N/A</v>
      </c>
      <c r="H1362" s="2" t="e">
        <f t="shared" si="45"/>
        <v>#N/A</v>
      </c>
      <c r="I1362" s="2" t="e">
        <f t="shared" si="40"/>
        <v>#N/A</v>
      </c>
      <c r="J1362" s="2" t="e">
        <f t="shared" si="41"/>
        <v>#N/A</v>
      </c>
      <c r="K1362" s="2" t="e">
        <f t="shared" si="42"/>
        <v>#N/A</v>
      </c>
      <c r="L1362" s="2" t="e">
        <f t="shared" si="43"/>
        <v>#N/A</v>
      </c>
      <c r="M1362" s="10"/>
    </row>
    <row r="1363" spans="1:13" ht="12.75">
      <c r="A1363" s="6">
        <v>41395</v>
      </c>
      <c r="B1363" s="8" t="e">
        <f>NA()</f>
        <v>#N/A</v>
      </c>
      <c r="C1363" s="10" t="e">
        <f>NA()</f>
        <v>#N/A</v>
      </c>
      <c r="D1363" s="10" t="e">
        <f>NA()</f>
        <v>#N/A</v>
      </c>
      <c r="E1363" s="2" t="e">
        <f t="shared" si="46"/>
        <v>#N/A</v>
      </c>
      <c r="F1363" s="2" t="e">
        <f t="shared" si="47"/>
        <v>#N/A</v>
      </c>
      <c r="G1363" s="2" t="e">
        <f t="shared" si="44"/>
        <v>#N/A</v>
      </c>
      <c r="H1363" s="2" t="e">
        <f t="shared" si="45"/>
        <v>#N/A</v>
      </c>
      <c r="I1363" s="2" t="e">
        <f t="shared" si="40"/>
        <v>#N/A</v>
      </c>
      <c r="J1363" s="2" t="e">
        <f t="shared" si="41"/>
        <v>#N/A</v>
      </c>
      <c r="K1363" s="2" t="e">
        <f t="shared" si="42"/>
        <v>#N/A</v>
      </c>
      <c r="L1363" s="2" t="e">
        <f t="shared" si="43"/>
        <v>#N/A</v>
      </c>
      <c r="M1363" s="10"/>
    </row>
    <row r="1364" spans="1:13" ht="12.75">
      <c r="A1364" s="6">
        <v>41426</v>
      </c>
      <c r="B1364" s="8" t="e">
        <f>NA()</f>
        <v>#N/A</v>
      </c>
      <c r="C1364" s="10" t="e">
        <f>NA()</f>
        <v>#N/A</v>
      </c>
      <c r="D1364" s="10" t="e">
        <f>NA()</f>
        <v>#N/A</v>
      </c>
      <c r="E1364" s="2" t="e">
        <f t="shared" si="46"/>
        <v>#N/A</v>
      </c>
      <c r="F1364" s="2" t="e">
        <f t="shared" si="47"/>
        <v>#N/A</v>
      </c>
      <c r="G1364" s="2" t="e">
        <f t="shared" si="44"/>
        <v>#N/A</v>
      </c>
      <c r="H1364" s="2" t="e">
        <f t="shared" si="45"/>
        <v>#N/A</v>
      </c>
      <c r="I1364" s="2" t="e">
        <f t="shared" si="40"/>
        <v>#N/A</v>
      </c>
      <c r="J1364" s="2" t="e">
        <f t="shared" si="41"/>
        <v>#N/A</v>
      </c>
      <c r="K1364" s="2" t="e">
        <f t="shared" si="42"/>
        <v>#N/A</v>
      </c>
      <c r="L1364" s="2" t="e">
        <f t="shared" si="43"/>
        <v>#N/A</v>
      </c>
      <c r="M1364" s="10"/>
    </row>
    <row r="1365" spans="1:13" ht="12.75">
      <c r="A1365" s="6">
        <v>41456</v>
      </c>
      <c r="B1365" s="8" t="e">
        <f>NA()</f>
        <v>#N/A</v>
      </c>
      <c r="C1365" s="10" t="e">
        <f>NA()</f>
        <v>#N/A</v>
      </c>
      <c r="D1365" s="10" t="e">
        <f>NA()</f>
        <v>#N/A</v>
      </c>
      <c r="E1365" s="2" t="e">
        <f t="shared" si="46"/>
        <v>#N/A</v>
      </c>
      <c r="F1365" s="2" t="e">
        <f t="shared" si="47"/>
        <v>#N/A</v>
      </c>
      <c r="G1365" s="2" t="e">
        <f t="shared" si="44"/>
        <v>#N/A</v>
      </c>
      <c r="H1365" s="2" t="e">
        <f t="shared" si="45"/>
        <v>#N/A</v>
      </c>
      <c r="I1365" s="2" t="e">
        <f t="shared" si="40"/>
        <v>#N/A</v>
      </c>
      <c r="J1365" s="2" t="e">
        <f t="shared" si="41"/>
        <v>#N/A</v>
      </c>
      <c r="K1365" s="2" t="e">
        <f t="shared" si="42"/>
        <v>#N/A</v>
      </c>
      <c r="L1365" s="2" t="e">
        <f t="shared" si="43"/>
        <v>#N/A</v>
      </c>
      <c r="M1365" s="10"/>
    </row>
    <row r="1366" spans="1:13" ht="12.75">
      <c r="A1366" s="6">
        <v>41487</v>
      </c>
      <c r="B1366" s="8" t="e">
        <f>NA()</f>
        <v>#N/A</v>
      </c>
      <c r="C1366" s="10" t="e">
        <f>NA()</f>
        <v>#N/A</v>
      </c>
      <c r="D1366" s="10" t="e">
        <f>NA()</f>
        <v>#N/A</v>
      </c>
      <c r="E1366" s="2" t="e">
        <f t="shared" si="46"/>
        <v>#N/A</v>
      </c>
      <c r="F1366" s="2" t="e">
        <f t="shared" si="47"/>
        <v>#N/A</v>
      </c>
      <c r="G1366" s="2" t="e">
        <f t="shared" si="44"/>
        <v>#N/A</v>
      </c>
      <c r="H1366" s="2" t="e">
        <f t="shared" si="45"/>
        <v>#N/A</v>
      </c>
      <c r="I1366" s="2" t="e">
        <f t="shared" si="40"/>
        <v>#N/A</v>
      </c>
      <c r="J1366" s="2" t="e">
        <f t="shared" si="41"/>
        <v>#N/A</v>
      </c>
      <c r="K1366" s="2" t="e">
        <f t="shared" si="42"/>
        <v>#N/A</v>
      </c>
      <c r="L1366" s="2" t="e">
        <f t="shared" si="43"/>
        <v>#N/A</v>
      </c>
      <c r="M1366" s="10"/>
    </row>
    <row r="1367" spans="1:13" ht="12.75">
      <c r="A1367" s="6">
        <v>41518</v>
      </c>
      <c r="B1367" s="8" t="e">
        <f>NA()</f>
        <v>#N/A</v>
      </c>
      <c r="C1367" s="10" t="e">
        <f>NA()</f>
        <v>#N/A</v>
      </c>
      <c r="D1367" s="10" t="e">
        <f>NA()</f>
        <v>#N/A</v>
      </c>
      <c r="E1367" s="2" t="e">
        <f t="shared" si="46"/>
        <v>#N/A</v>
      </c>
      <c r="F1367" s="2" t="e">
        <f t="shared" si="47"/>
        <v>#N/A</v>
      </c>
      <c r="G1367" s="2" t="e">
        <f t="shared" si="44"/>
        <v>#N/A</v>
      </c>
      <c r="H1367" s="2" t="e">
        <f t="shared" si="45"/>
        <v>#N/A</v>
      </c>
      <c r="I1367" s="2" t="e">
        <f t="shared" si="40"/>
        <v>#N/A</v>
      </c>
      <c r="J1367" s="2" t="e">
        <f t="shared" si="41"/>
        <v>#N/A</v>
      </c>
      <c r="K1367" s="2" t="e">
        <f t="shared" si="42"/>
        <v>#N/A</v>
      </c>
      <c r="L1367" s="2" t="e">
        <f t="shared" si="43"/>
        <v>#N/A</v>
      </c>
      <c r="M1367" s="10"/>
    </row>
    <row r="1368" spans="1:13" ht="12.75">
      <c r="A1368" s="6">
        <v>41548</v>
      </c>
      <c r="B1368" s="8" t="e">
        <f>NA()</f>
        <v>#N/A</v>
      </c>
      <c r="C1368" s="10" t="e">
        <f>NA()</f>
        <v>#N/A</v>
      </c>
      <c r="D1368" s="10" t="e">
        <f>NA()</f>
        <v>#N/A</v>
      </c>
      <c r="E1368" s="2" t="e">
        <f t="shared" si="46"/>
        <v>#N/A</v>
      </c>
      <c r="F1368" s="2" t="e">
        <f t="shared" si="47"/>
        <v>#N/A</v>
      </c>
      <c r="G1368" s="2" t="e">
        <f t="shared" si="44"/>
        <v>#N/A</v>
      </c>
      <c r="H1368" s="2" t="e">
        <f t="shared" si="45"/>
        <v>#N/A</v>
      </c>
      <c r="I1368" s="2" t="e">
        <f t="shared" si="40"/>
        <v>#N/A</v>
      </c>
      <c r="J1368" s="2" t="e">
        <f t="shared" si="41"/>
        <v>#N/A</v>
      </c>
      <c r="K1368" s="2" t="e">
        <f t="shared" si="42"/>
        <v>#N/A</v>
      </c>
      <c r="L1368" s="2" t="e">
        <f t="shared" si="43"/>
        <v>#N/A</v>
      </c>
      <c r="M1368" s="10"/>
    </row>
    <row r="1369" spans="1:13" ht="12.75">
      <c r="A1369" s="6">
        <v>41579</v>
      </c>
      <c r="B1369" s="8" t="e">
        <f>NA()</f>
        <v>#N/A</v>
      </c>
      <c r="C1369" s="10" t="e">
        <f>NA()</f>
        <v>#N/A</v>
      </c>
      <c r="D1369" s="10" t="e">
        <f>NA()</f>
        <v>#N/A</v>
      </c>
      <c r="E1369" s="2" t="e">
        <f t="shared" si="46"/>
        <v>#N/A</v>
      </c>
      <c r="F1369" s="2" t="e">
        <f t="shared" si="47"/>
        <v>#N/A</v>
      </c>
      <c r="G1369" s="2" t="e">
        <f t="shared" si="44"/>
        <v>#N/A</v>
      </c>
      <c r="H1369" s="2" t="e">
        <f t="shared" si="45"/>
        <v>#N/A</v>
      </c>
      <c r="I1369" s="2" t="e">
        <f t="shared" si="40"/>
        <v>#N/A</v>
      </c>
      <c r="J1369" s="2" t="e">
        <f t="shared" si="41"/>
        <v>#N/A</v>
      </c>
      <c r="K1369" s="2" t="e">
        <f t="shared" si="42"/>
        <v>#N/A</v>
      </c>
      <c r="L1369" s="2" t="e">
        <f t="shared" si="43"/>
        <v>#N/A</v>
      </c>
      <c r="M1369" s="10"/>
    </row>
    <row r="1370" spans="1:13" ht="12.75">
      <c r="A1370" s="6">
        <v>41609</v>
      </c>
      <c r="B1370" s="8" t="e">
        <f>NA()</f>
        <v>#N/A</v>
      </c>
      <c r="C1370" s="10" t="e">
        <f>NA()</f>
        <v>#N/A</v>
      </c>
      <c r="D1370" s="10" t="e">
        <f>NA()</f>
        <v>#N/A</v>
      </c>
      <c r="E1370" s="2" t="e">
        <f t="shared" si="46"/>
        <v>#N/A</v>
      </c>
      <c r="F1370" s="2" t="e">
        <f t="shared" si="47"/>
        <v>#N/A</v>
      </c>
      <c r="G1370" s="2" t="e">
        <f t="shared" si="44"/>
        <v>#N/A</v>
      </c>
      <c r="H1370" s="2" t="e">
        <f t="shared" si="45"/>
        <v>#N/A</v>
      </c>
      <c r="I1370" s="2" t="e">
        <f t="shared" si="40"/>
        <v>#N/A</v>
      </c>
      <c r="J1370" s="2" t="e">
        <f t="shared" si="41"/>
        <v>#N/A</v>
      </c>
      <c r="K1370" s="2" t="e">
        <f t="shared" si="42"/>
        <v>#N/A</v>
      </c>
      <c r="L1370" s="2" t="e">
        <f t="shared" si="43"/>
        <v>#N/A</v>
      </c>
      <c r="M1370" s="10"/>
    </row>
    <row r="1371" spans="1:13" ht="12.75">
      <c r="A1371" s="6">
        <v>41640</v>
      </c>
      <c r="B1371" s="8" t="e">
        <f>NA()</f>
        <v>#N/A</v>
      </c>
      <c r="C1371" s="10" t="e">
        <f>NA()</f>
        <v>#N/A</v>
      </c>
      <c r="D1371" s="10" t="e">
        <f>NA()</f>
        <v>#N/A</v>
      </c>
      <c r="E1371" s="2" t="e">
        <f t="shared" si="46"/>
        <v>#N/A</v>
      </c>
      <c r="F1371" s="2" t="e">
        <f t="shared" si="47"/>
        <v>#N/A</v>
      </c>
      <c r="G1371" s="2" t="e">
        <f t="shared" si="44"/>
        <v>#N/A</v>
      </c>
      <c r="H1371" s="2" t="e">
        <f t="shared" si="45"/>
        <v>#N/A</v>
      </c>
      <c r="I1371" s="2" t="e">
        <f t="shared" si="40"/>
        <v>#N/A</v>
      </c>
      <c r="J1371" s="2" t="e">
        <f t="shared" si="41"/>
        <v>#N/A</v>
      </c>
      <c r="K1371" s="2" t="e">
        <f t="shared" si="42"/>
        <v>#N/A</v>
      </c>
      <c r="L1371" s="2" t="e">
        <f t="shared" si="43"/>
        <v>#N/A</v>
      </c>
      <c r="M1371" s="10"/>
    </row>
    <row r="1372" spans="1:13" ht="12.75">
      <c r="A1372" s="6">
        <v>41671</v>
      </c>
      <c r="B1372" s="8" t="e">
        <f>NA()</f>
        <v>#N/A</v>
      </c>
      <c r="C1372" s="10" t="e">
        <f>NA()</f>
        <v>#N/A</v>
      </c>
      <c r="D1372" s="10" t="e">
        <f>NA()</f>
        <v>#N/A</v>
      </c>
      <c r="E1372" s="2" t="e">
        <f t="shared" si="46"/>
        <v>#N/A</v>
      </c>
      <c r="F1372" s="2" t="e">
        <f t="shared" si="47"/>
        <v>#N/A</v>
      </c>
      <c r="G1372" s="2" t="e">
        <f t="shared" si="44"/>
        <v>#N/A</v>
      </c>
      <c r="H1372" s="2" t="e">
        <f t="shared" si="45"/>
        <v>#N/A</v>
      </c>
      <c r="I1372" s="2" t="e">
        <f t="shared" si="40"/>
        <v>#N/A</v>
      </c>
      <c r="J1372" s="2" t="e">
        <f t="shared" si="41"/>
        <v>#N/A</v>
      </c>
      <c r="K1372" s="2" t="e">
        <f t="shared" si="42"/>
        <v>#N/A</v>
      </c>
      <c r="L1372" s="2" t="e">
        <f t="shared" si="43"/>
        <v>#N/A</v>
      </c>
      <c r="M1372" s="10"/>
    </row>
    <row r="1373" spans="1:13" ht="12.75">
      <c r="A1373" s="6">
        <v>41699</v>
      </c>
      <c r="B1373" s="8" t="e">
        <f>NA()</f>
        <v>#N/A</v>
      </c>
      <c r="C1373" s="10" t="e">
        <f>NA()</f>
        <v>#N/A</v>
      </c>
      <c r="D1373" s="10" t="e">
        <f>NA()</f>
        <v>#N/A</v>
      </c>
      <c r="E1373" s="2" t="e">
        <f t="shared" si="46"/>
        <v>#N/A</v>
      </c>
      <c r="F1373" s="2" t="e">
        <f t="shared" si="47"/>
        <v>#N/A</v>
      </c>
      <c r="G1373" s="2" t="e">
        <f t="shared" si="44"/>
        <v>#N/A</v>
      </c>
      <c r="H1373" s="2" t="e">
        <f t="shared" si="45"/>
        <v>#N/A</v>
      </c>
      <c r="I1373" s="2" t="e">
        <f t="shared" si="40"/>
        <v>#N/A</v>
      </c>
      <c r="J1373" s="2" t="e">
        <f t="shared" si="41"/>
        <v>#N/A</v>
      </c>
      <c r="K1373" s="2" t="e">
        <f t="shared" si="42"/>
        <v>#N/A</v>
      </c>
      <c r="L1373" s="2" t="e">
        <f t="shared" si="43"/>
        <v>#N/A</v>
      </c>
      <c r="M1373" s="10"/>
    </row>
    <row r="1374" spans="1:13" ht="12.75">
      <c r="A1374" s="6">
        <v>41730</v>
      </c>
      <c r="B1374" s="8" t="e">
        <f>NA()</f>
        <v>#N/A</v>
      </c>
      <c r="C1374" s="10" t="e">
        <f>NA()</f>
        <v>#N/A</v>
      </c>
      <c r="D1374" s="10" t="e">
        <f>NA()</f>
        <v>#N/A</v>
      </c>
      <c r="E1374" s="2" t="e">
        <f t="shared" si="46"/>
        <v>#N/A</v>
      </c>
      <c r="F1374" s="2" t="e">
        <f t="shared" si="47"/>
        <v>#N/A</v>
      </c>
      <c r="G1374" s="2" t="e">
        <f t="shared" si="44"/>
        <v>#N/A</v>
      </c>
      <c r="H1374" s="2" t="e">
        <f t="shared" si="45"/>
        <v>#N/A</v>
      </c>
      <c r="I1374" s="2" t="e">
        <f t="shared" si="40"/>
        <v>#N/A</v>
      </c>
      <c r="J1374" s="2" t="e">
        <f t="shared" si="41"/>
        <v>#N/A</v>
      </c>
      <c r="K1374" s="2" t="e">
        <f t="shared" si="42"/>
        <v>#N/A</v>
      </c>
      <c r="L1374" s="2" t="e">
        <f t="shared" si="43"/>
        <v>#N/A</v>
      </c>
      <c r="M1374" s="10"/>
    </row>
    <row r="1375" spans="1:13" ht="12.75">
      <c r="A1375" s="6">
        <v>41760</v>
      </c>
      <c r="B1375" s="8" t="e">
        <f>NA()</f>
        <v>#N/A</v>
      </c>
      <c r="C1375" s="10" t="e">
        <f>NA()</f>
        <v>#N/A</v>
      </c>
      <c r="D1375" s="10" t="e">
        <f>NA()</f>
        <v>#N/A</v>
      </c>
      <c r="E1375" s="2" t="e">
        <f t="shared" si="46"/>
        <v>#N/A</v>
      </c>
      <c r="F1375" s="2" t="e">
        <f t="shared" si="47"/>
        <v>#N/A</v>
      </c>
      <c r="G1375" s="2" t="e">
        <f t="shared" si="44"/>
        <v>#N/A</v>
      </c>
      <c r="H1375" s="2" t="e">
        <f t="shared" si="45"/>
        <v>#N/A</v>
      </c>
      <c r="I1375" s="2" t="e">
        <f t="shared" si="40"/>
        <v>#N/A</v>
      </c>
      <c r="J1375" s="2" t="e">
        <f t="shared" si="41"/>
        <v>#N/A</v>
      </c>
      <c r="K1375" s="2" t="e">
        <f t="shared" si="42"/>
        <v>#N/A</v>
      </c>
      <c r="L1375" s="2" t="e">
        <f t="shared" si="43"/>
        <v>#N/A</v>
      </c>
      <c r="M1375" s="10"/>
    </row>
    <row r="1376" spans="1:13" ht="12.75">
      <c r="A1376" s="6">
        <v>41791</v>
      </c>
      <c r="B1376" s="8" t="e">
        <f>NA()</f>
        <v>#N/A</v>
      </c>
      <c r="C1376" s="10" t="e">
        <f>NA()</f>
        <v>#N/A</v>
      </c>
      <c r="D1376" s="10" t="e">
        <f>NA()</f>
        <v>#N/A</v>
      </c>
      <c r="E1376" s="2" t="e">
        <f t="shared" si="46"/>
        <v>#N/A</v>
      </c>
      <c r="F1376" s="2" t="e">
        <f t="shared" si="47"/>
        <v>#N/A</v>
      </c>
      <c r="G1376" s="2" t="e">
        <f t="shared" si="44"/>
        <v>#N/A</v>
      </c>
      <c r="H1376" s="2" t="e">
        <f t="shared" si="45"/>
        <v>#N/A</v>
      </c>
      <c r="I1376" s="2" t="e">
        <f t="shared" si="40"/>
        <v>#N/A</v>
      </c>
      <c r="J1376" s="2" t="e">
        <f t="shared" si="41"/>
        <v>#N/A</v>
      </c>
      <c r="K1376" s="2" t="e">
        <f t="shared" si="42"/>
        <v>#N/A</v>
      </c>
      <c r="L1376" s="2" t="e">
        <f t="shared" si="43"/>
        <v>#N/A</v>
      </c>
      <c r="M1376" s="10"/>
    </row>
    <row r="1377" spans="1:13" ht="12.75">
      <c r="A1377" s="6">
        <v>41821</v>
      </c>
      <c r="B1377" s="8" t="e">
        <f>NA()</f>
        <v>#N/A</v>
      </c>
      <c r="C1377" s="10" t="e">
        <f>NA()</f>
        <v>#N/A</v>
      </c>
      <c r="D1377" s="10" t="e">
        <f>NA()</f>
        <v>#N/A</v>
      </c>
      <c r="E1377" s="2" t="e">
        <f t="shared" si="46"/>
        <v>#N/A</v>
      </c>
      <c r="F1377" s="2" t="e">
        <f t="shared" si="47"/>
        <v>#N/A</v>
      </c>
      <c r="G1377" s="2" t="e">
        <f t="shared" si="44"/>
        <v>#N/A</v>
      </c>
      <c r="H1377" s="2" t="e">
        <f t="shared" si="45"/>
        <v>#N/A</v>
      </c>
      <c r="I1377" s="2" t="e">
        <f t="shared" si="40"/>
        <v>#N/A</v>
      </c>
      <c r="J1377" s="2" t="e">
        <f t="shared" si="41"/>
        <v>#N/A</v>
      </c>
      <c r="K1377" s="2" t="e">
        <f t="shared" si="42"/>
        <v>#N/A</v>
      </c>
      <c r="L1377" s="2" t="e">
        <f t="shared" si="43"/>
        <v>#N/A</v>
      </c>
      <c r="M1377" s="10"/>
    </row>
    <row r="1378" spans="1:13" ht="12.75">
      <c r="A1378" s="6">
        <v>41852</v>
      </c>
      <c r="B1378" s="8" t="e">
        <f>NA()</f>
        <v>#N/A</v>
      </c>
      <c r="C1378" s="10" t="e">
        <f>NA()</f>
        <v>#N/A</v>
      </c>
      <c r="D1378" s="10" t="e">
        <f>NA()</f>
        <v>#N/A</v>
      </c>
      <c r="E1378" s="2" t="e">
        <f t="shared" si="46"/>
        <v>#N/A</v>
      </c>
      <c r="F1378" s="2" t="e">
        <f t="shared" si="47"/>
        <v>#N/A</v>
      </c>
      <c r="G1378" s="2" t="e">
        <f t="shared" si="44"/>
        <v>#N/A</v>
      </c>
      <c r="H1378" s="2" t="e">
        <f t="shared" si="45"/>
        <v>#N/A</v>
      </c>
      <c r="I1378" s="2" t="e">
        <f t="shared" si="40"/>
        <v>#N/A</v>
      </c>
      <c r="J1378" s="2" t="e">
        <f t="shared" si="41"/>
        <v>#N/A</v>
      </c>
      <c r="K1378" s="2" t="e">
        <f t="shared" si="42"/>
        <v>#N/A</v>
      </c>
      <c r="L1378" s="2" t="e">
        <f t="shared" si="43"/>
        <v>#N/A</v>
      </c>
      <c r="M1378" s="10"/>
    </row>
    <row r="1379" spans="1:13" ht="12.75">
      <c r="A1379" s="6">
        <v>41883</v>
      </c>
      <c r="B1379" s="8" t="e">
        <f>NA()</f>
        <v>#N/A</v>
      </c>
      <c r="C1379" s="10" t="e">
        <f>NA()</f>
        <v>#N/A</v>
      </c>
      <c r="D1379" s="10" t="e">
        <f>NA()</f>
        <v>#N/A</v>
      </c>
      <c r="E1379" s="2" t="e">
        <f t="shared" si="46"/>
        <v>#N/A</v>
      </c>
      <c r="F1379" s="2" t="e">
        <f t="shared" si="47"/>
        <v>#N/A</v>
      </c>
      <c r="G1379" s="2" t="e">
        <f t="shared" si="44"/>
        <v>#N/A</v>
      </c>
      <c r="H1379" s="2" t="e">
        <f t="shared" si="45"/>
        <v>#N/A</v>
      </c>
      <c r="I1379" s="2" t="e">
        <f t="shared" si="40"/>
        <v>#N/A</v>
      </c>
      <c r="J1379" s="2" t="e">
        <f t="shared" si="41"/>
        <v>#N/A</v>
      </c>
      <c r="K1379" s="2" t="e">
        <f t="shared" si="42"/>
        <v>#N/A</v>
      </c>
      <c r="L1379" s="2" t="e">
        <f t="shared" si="43"/>
        <v>#N/A</v>
      </c>
      <c r="M1379" s="10"/>
    </row>
    <row r="1380" spans="1:13" ht="12.75">
      <c r="A1380" s="6">
        <v>41913</v>
      </c>
      <c r="B1380" s="8" t="e">
        <f>NA()</f>
        <v>#N/A</v>
      </c>
      <c r="C1380" s="10" t="e">
        <f>NA()</f>
        <v>#N/A</v>
      </c>
      <c r="D1380" s="10" t="e">
        <f>NA()</f>
        <v>#N/A</v>
      </c>
      <c r="E1380" s="2" t="e">
        <f t="shared" si="46"/>
        <v>#N/A</v>
      </c>
      <c r="F1380" s="2" t="e">
        <f t="shared" si="47"/>
        <v>#N/A</v>
      </c>
      <c r="G1380" s="2" t="e">
        <f t="shared" si="44"/>
        <v>#N/A</v>
      </c>
      <c r="H1380" s="2" t="e">
        <f t="shared" si="45"/>
        <v>#N/A</v>
      </c>
      <c r="I1380" s="2" t="e">
        <f t="shared" si="40"/>
        <v>#N/A</v>
      </c>
      <c r="J1380" s="2" t="e">
        <f t="shared" si="41"/>
        <v>#N/A</v>
      </c>
      <c r="K1380" s="2" t="e">
        <f t="shared" si="42"/>
        <v>#N/A</v>
      </c>
      <c r="L1380" s="2" t="e">
        <f t="shared" si="43"/>
        <v>#N/A</v>
      </c>
      <c r="M1380" s="10"/>
    </row>
    <row r="1381" spans="1:13" ht="12.75">
      <c r="A1381" s="6">
        <v>41944</v>
      </c>
      <c r="B1381" s="8" t="e">
        <f>NA()</f>
        <v>#N/A</v>
      </c>
      <c r="C1381" s="10" t="e">
        <f>NA()</f>
        <v>#N/A</v>
      </c>
      <c r="D1381" s="10" t="e">
        <f>NA()</f>
        <v>#N/A</v>
      </c>
      <c r="E1381" s="2" t="e">
        <f t="shared" si="46"/>
        <v>#N/A</v>
      </c>
      <c r="F1381" s="2" t="e">
        <f t="shared" si="47"/>
        <v>#N/A</v>
      </c>
      <c r="G1381" s="2" t="e">
        <f t="shared" si="44"/>
        <v>#N/A</v>
      </c>
      <c r="H1381" s="2" t="e">
        <f t="shared" si="45"/>
        <v>#N/A</v>
      </c>
      <c r="I1381" s="2" t="e">
        <f t="shared" si="40"/>
        <v>#N/A</v>
      </c>
      <c r="J1381" s="2" t="e">
        <f t="shared" si="41"/>
        <v>#N/A</v>
      </c>
      <c r="K1381" s="2" t="e">
        <f t="shared" si="42"/>
        <v>#N/A</v>
      </c>
      <c r="L1381" s="2" t="e">
        <f t="shared" si="43"/>
        <v>#N/A</v>
      </c>
      <c r="M1381" s="10"/>
    </row>
    <row r="1382" spans="1:13" ht="12.75">
      <c r="A1382" s="6">
        <v>41974</v>
      </c>
      <c r="B1382" s="8" t="e">
        <f>NA()</f>
        <v>#N/A</v>
      </c>
      <c r="C1382" s="10" t="e">
        <f>NA()</f>
        <v>#N/A</v>
      </c>
      <c r="D1382" s="10" t="e">
        <f>NA()</f>
        <v>#N/A</v>
      </c>
      <c r="E1382" s="2" t="e">
        <f t="shared" si="46"/>
        <v>#N/A</v>
      </c>
      <c r="F1382" s="2" t="e">
        <f t="shared" si="47"/>
        <v>#N/A</v>
      </c>
      <c r="G1382" s="2" t="e">
        <f t="shared" si="44"/>
        <v>#N/A</v>
      </c>
      <c r="H1382" s="2" t="e">
        <f t="shared" si="45"/>
        <v>#N/A</v>
      </c>
      <c r="I1382" s="2" t="e">
        <f t="shared" si="40"/>
        <v>#N/A</v>
      </c>
      <c r="J1382" s="2" t="e">
        <f t="shared" si="41"/>
        <v>#N/A</v>
      </c>
      <c r="K1382" s="2" t="e">
        <f t="shared" si="42"/>
        <v>#N/A</v>
      </c>
      <c r="L1382" s="2" t="e">
        <f t="shared" si="43"/>
        <v>#N/A</v>
      </c>
      <c r="M1382" s="10"/>
    </row>
    <row r="1383" spans="1:13" ht="12.75">
      <c r="A1383" s="6">
        <v>42005</v>
      </c>
      <c r="B1383" s="8" t="e">
        <f>NA()</f>
        <v>#N/A</v>
      </c>
      <c r="C1383" s="10" t="e">
        <f>NA()</f>
        <v>#N/A</v>
      </c>
      <c r="D1383" s="10" t="e">
        <f>NA()</f>
        <v>#N/A</v>
      </c>
      <c r="E1383" s="2" t="e">
        <f t="shared" si="46"/>
        <v>#N/A</v>
      </c>
      <c r="F1383" s="2" t="e">
        <f t="shared" si="47"/>
        <v>#N/A</v>
      </c>
      <c r="G1383" s="2" t="e">
        <f t="shared" si="44"/>
        <v>#N/A</v>
      </c>
      <c r="H1383" s="2" t="e">
        <f t="shared" si="45"/>
        <v>#N/A</v>
      </c>
      <c r="I1383" s="2" t="e">
        <f t="shared" si="40"/>
        <v>#N/A</v>
      </c>
      <c r="J1383" s="2" t="e">
        <f t="shared" si="41"/>
        <v>#N/A</v>
      </c>
      <c r="K1383" s="2" t="e">
        <f t="shared" si="42"/>
        <v>#N/A</v>
      </c>
      <c r="L1383" s="2" t="e">
        <f t="shared" si="43"/>
        <v>#N/A</v>
      </c>
      <c r="M1383" s="10"/>
    </row>
    <row r="1384" spans="1:13" ht="12.75">
      <c r="A1384" s="6">
        <v>42036</v>
      </c>
      <c r="B1384" s="8" t="e">
        <f>NA()</f>
        <v>#N/A</v>
      </c>
      <c r="C1384" s="10" t="e">
        <f>NA()</f>
        <v>#N/A</v>
      </c>
      <c r="D1384" s="10" t="e">
        <f>NA()</f>
        <v>#N/A</v>
      </c>
      <c r="E1384" s="2" t="e">
        <f t="shared" si="46"/>
        <v>#N/A</v>
      </c>
      <c r="F1384" s="2" t="e">
        <f t="shared" si="47"/>
        <v>#N/A</v>
      </c>
      <c r="G1384" s="2" t="e">
        <f t="shared" si="44"/>
        <v>#N/A</v>
      </c>
      <c r="H1384" s="2" t="e">
        <f t="shared" si="45"/>
        <v>#N/A</v>
      </c>
      <c r="I1384" s="2" t="e">
        <f t="shared" si="40"/>
        <v>#N/A</v>
      </c>
      <c r="J1384" s="2" t="e">
        <f t="shared" si="41"/>
        <v>#N/A</v>
      </c>
      <c r="K1384" s="2" t="e">
        <f t="shared" si="42"/>
        <v>#N/A</v>
      </c>
      <c r="L1384" s="2" t="e">
        <f t="shared" si="43"/>
        <v>#N/A</v>
      </c>
      <c r="M1384" s="10"/>
    </row>
    <row r="1385" spans="1:13" ht="12.75">
      <c r="A1385" s="6">
        <v>42064</v>
      </c>
      <c r="B1385" s="8" t="e">
        <f>NA()</f>
        <v>#N/A</v>
      </c>
      <c r="C1385" s="10" t="e">
        <f>NA()</f>
        <v>#N/A</v>
      </c>
      <c r="D1385" s="10" t="e">
        <f>NA()</f>
        <v>#N/A</v>
      </c>
      <c r="E1385" s="2" t="e">
        <f t="shared" si="46"/>
        <v>#N/A</v>
      </c>
      <c r="F1385" s="2" t="e">
        <f t="shared" si="47"/>
        <v>#N/A</v>
      </c>
      <c r="G1385" s="2" t="e">
        <f t="shared" si="44"/>
        <v>#N/A</v>
      </c>
      <c r="H1385" s="2" t="e">
        <f t="shared" si="45"/>
        <v>#N/A</v>
      </c>
      <c r="I1385" s="2" t="e">
        <f t="shared" si="40"/>
        <v>#N/A</v>
      </c>
      <c r="J1385" s="2" t="e">
        <f t="shared" si="41"/>
        <v>#N/A</v>
      </c>
      <c r="K1385" s="2" t="e">
        <f t="shared" si="42"/>
        <v>#N/A</v>
      </c>
      <c r="L1385" s="2" t="e">
        <f t="shared" si="43"/>
        <v>#N/A</v>
      </c>
      <c r="M1385" s="10"/>
    </row>
    <row r="1386" spans="1:13" ht="12.75">
      <c r="A1386" s="6">
        <v>42095</v>
      </c>
      <c r="B1386" s="8" t="e">
        <f>NA()</f>
        <v>#N/A</v>
      </c>
      <c r="C1386" s="10" t="e">
        <f>NA()</f>
        <v>#N/A</v>
      </c>
      <c r="D1386" s="10" t="e">
        <f>NA()</f>
        <v>#N/A</v>
      </c>
      <c r="E1386" s="2" t="e">
        <f t="shared" si="46"/>
        <v>#N/A</v>
      </c>
      <c r="F1386" s="2" t="e">
        <f t="shared" si="47"/>
        <v>#N/A</v>
      </c>
      <c r="G1386" s="2" t="e">
        <f t="shared" si="44"/>
        <v>#N/A</v>
      </c>
      <c r="H1386" s="2" t="e">
        <f t="shared" si="45"/>
        <v>#N/A</v>
      </c>
      <c r="I1386" s="2" t="e">
        <f t="shared" si="40"/>
        <v>#N/A</v>
      </c>
      <c r="J1386" s="2" t="e">
        <f t="shared" si="41"/>
        <v>#N/A</v>
      </c>
      <c r="K1386" s="2" t="e">
        <f t="shared" si="42"/>
        <v>#N/A</v>
      </c>
      <c r="L1386" s="2" t="e">
        <f t="shared" si="43"/>
        <v>#N/A</v>
      </c>
      <c r="M1386" s="10"/>
    </row>
    <row r="1387" spans="1:13" ht="12.75">
      <c r="A1387" s="6">
        <v>42125</v>
      </c>
      <c r="B1387" s="8" t="e">
        <f>NA()</f>
        <v>#N/A</v>
      </c>
      <c r="C1387" s="10" t="e">
        <f>NA()</f>
        <v>#N/A</v>
      </c>
      <c r="D1387" s="10" t="e">
        <f>NA()</f>
        <v>#N/A</v>
      </c>
      <c r="E1387" s="2" t="e">
        <f t="shared" si="46"/>
        <v>#N/A</v>
      </c>
      <c r="F1387" s="2" t="e">
        <f t="shared" si="47"/>
        <v>#N/A</v>
      </c>
      <c r="G1387" s="2" t="e">
        <f t="shared" si="44"/>
        <v>#N/A</v>
      </c>
      <c r="H1387" s="2" t="e">
        <f t="shared" si="45"/>
        <v>#N/A</v>
      </c>
      <c r="I1387" s="2" t="e">
        <f t="shared" si="40"/>
        <v>#N/A</v>
      </c>
      <c r="J1387" s="2" t="e">
        <f t="shared" si="41"/>
        <v>#N/A</v>
      </c>
      <c r="K1387" s="2" t="e">
        <f t="shared" si="42"/>
        <v>#N/A</v>
      </c>
      <c r="L1387" s="2" t="e">
        <f t="shared" si="43"/>
        <v>#N/A</v>
      </c>
      <c r="M1387" s="10"/>
    </row>
    <row r="1388" spans="1:13" ht="12.75">
      <c r="A1388" s="6">
        <v>42156</v>
      </c>
      <c r="B1388" s="8" t="e">
        <f>NA()</f>
        <v>#N/A</v>
      </c>
      <c r="C1388" s="10" t="e">
        <f>NA()</f>
        <v>#N/A</v>
      </c>
      <c r="D1388" s="10" t="e">
        <f>NA()</f>
        <v>#N/A</v>
      </c>
      <c r="E1388" s="2" t="e">
        <f t="shared" si="46"/>
        <v>#N/A</v>
      </c>
      <c r="F1388" s="2" t="e">
        <f t="shared" si="47"/>
        <v>#N/A</v>
      </c>
      <c r="G1388" s="2" t="e">
        <f t="shared" si="44"/>
        <v>#N/A</v>
      </c>
      <c r="H1388" s="2" t="e">
        <f t="shared" si="45"/>
        <v>#N/A</v>
      </c>
      <c r="I1388" s="2" t="e">
        <f t="shared" si="40"/>
        <v>#N/A</v>
      </c>
      <c r="J1388" s="2" t="e">
        <f t="shared" si="41"/>
        <v>#N/A</v>
      </c>
      <c r="K1388" s="2" t="e">
        <f t="shared" si="42"/>
        <v>#N/A</v>
      </c>
      <c r="L1388" s="2" t="e">
        <f t="shared" si="43"/>
        <v>#N/A</v>
      </c>
      <c r="M1388" s="10"/>
    </row>
    <row r="1389" spans="1:13" ht="12.75">
      <c r="A1389" s="6">
        <v>42186</v>
      </c>
      <c r="B1389" s="8" t="e">
        <f>NA()</f>
        <v>#N/A</v>
      </c>
      <c r="C1389" s="10" t="e">
        <f>NA()</f>
        <v>#N/A</v>
      </c>
      <c r="D1389" s="10" t="e">
        <f>NA()</f>
        <v>#N/A</v>
      </c>
      <c r="E1389" s="2" t="e">
        <f t="shared" si="46"/>
        <v>#N/A</v>
      </c>
      <c r="F1389" s="2" t="e">
        <f t="shared" si="47"/>
        <v>#N/A</v>
      </c>
      <c r="G1389" s="2" t="e">
        <f t="shared" si="44"/>
        <v>#N/A</v>
      </c>
      <c r="H1389" s="2" t="e">
        <f t="shared" si="45"/>
        <v>#N/A</v>
      </c>
      <c r="I1389" s="2" t="e">
        <f t="shared" si="40"/>
        <v>#N/A</v>
      </c>
      <c r="J1389" s="2" t="e">
        <f t="shared" si="41"/>
        <v>#N/A</v>
      </c>
      <c r="K1389" s="2" t="e">
        <f t="shared" si="42"/>
        <v>#N/A</v>
      </c>
      <c r="L1389" s="2" t="e">
        <f t="shared" si="43"/>
        <v>#N/A</v>
      </c>
      <c r="M1389" s="10"/>
    </row>
    <row r="1390" spans="1:13" ht="12.75">
      <c r="A1390" s="6">
        <v>42217</v>
      </c>
      <c r="B1390" s="8" t="e">
        <f>NA()</f>
        <v>#N/A</v>
      </c>
      <c r="C1390" s="10" t="e">
        <f>NA()</f>
        <v>#N/A</v>
      </c>
      <c r="D1390" s="10" t="e">
        <f>NA()</f>
        <v>#N/A</v>
      </c>
      <c r="E1390" s="2" t="e">
        <f t="shared" si="46"/>
        <v>#N/A</v>
      </c>
      <c r="F1390" s="2" t="e">
        <f t="shared" si="47"/>
        <v>#N/A</v>
      </c>
      <c r="G1390" s="2" t="e">
        <f t="shared" si="44"/>
        <v>#N/A</v>
      </c>
      <c r="H1390" s="2" t="e">
        <f t="shared" si="45"/>
        <v>#N/A</v>
      </c>
      <c r="I1390" s="2" t="e">
        <f t="shared" si="40"/>
        <v>#N/A</v>
      </c>
      <c r="J1390" s="2" t="e">
        <f t="shared" si="41"/>
        <v>#N/A</v>
      </c>
      <c r="K1390" s="2" t="e">
        <f t="shared" si="42"/>
        <v>#N/A</v>
      </c>
      <c r="L1390" s="2" t="e">
        <f t="shared" si="43"/>
        <v>#N/A</v>
      </c>
      <c r="M1390" s="10"/>
    </row>
    <row r="1391" spans="1:13" ht="12.75">
      <c r="A1391" s="6">
        <v>42248</v>
      </c>
      <c r="B1391" s="8" t="e">
        <f>NA()</f>
        <v>#N/A</v>
      </c>
      <c r="C1391" s="10" t="e">
        <f>NA()</f>
        <v>#N/A</v>
      </c>
      <c r="D1391" s="10" t="e">
        <f>NA()</f>
        <v>#N/A</v>
      </c>
      <c r="E1391" s="2" t="e">
        <f t="shared" si="46"/>
        <v>#N/A</v>
      </c>
      <c r="F1391" s="2" t="e">
        <f t="shared" si="47"/>
        <v>#N/A</v>
      </c>
      <c r="G1391" s="2" t="e">
        <f t="shared" si="44"/>
        <v>#N/A</v>
      </c>
      <c r="H1391" s="2" t="e">
        <f t="shared" si="45"/>
        <v>#N/A</v>
      </c>
      <c r="I1391" s="2" t="e">
        <f t="shared" si="40"/>
        <v>#N/A</v>
      </c>
      <c r="J1391" s="2" t="e">
        <f t="shared" si="41"/>
        <v>#N/A</v>
      </c>
      <c r="K1391" s="2" t="e">
        <f t="shared" si="42"/>
        <v>#N/A</v>
      </c>
      <c r="L1391" s="2" t="e">
        <f t="shared" si="43"/>
        <v>#N/A</v>
      </c>
      <c r="M1391" s="10"/>
    </row>
    <row r="1392" spans="1:13" ht="12.75">
      <c r="A1392" s="6">
        <v>42278</v>
      </c>
      <c r="B1392" s="8" t="e">
        <f>NA()</f>
        <v>#N/A</v>
      </c>
      <c r="C1392" s="10" t="e">
        <f>NA()</f>
        <v>#N/A</v>
      </c>
      <c r="D1392" s="10" t="e">
        <f>NA()</f>
        <v>#N/A</v>
      </c>
      <c r="E1392" s="2" t="e">
        <f t="shared" si="46"/>
        <v>#N/A</v>
      </c>
      <c r="F1392" s="2" t="e">
        <f t="shared" si="47"/>
        <v>#N/A</v>
      </c>
      <c r="G1392" s="2" t="e">
        <f t="shared" si="44"/>
        <v>#N/A</v>
      </c>
      <c r="H1392" s="2" t="e">
        <f t="shared" si="45"/>
        <v>#N/A</v>
      </c>
      <c r="I1392" s="2" t="e">
        <f>(B1392/$B$1071)-1</f>
        <v>#N/A</v>
      </c>
      <c r="J1392" s="2" t="e">
        <f>(C1392/$C$1071)-1</f>
        <v>#N/A</v>
      </c>
      <c r="K1392" s="2" t="e">
        <f t="shared" si="42"/>
        <v>#N/A</v>
      </c>
      <c r="L1392" s="2" t="e">
        <f t="shared" si="43"/>
        <v>#N/A</v>
      </c>
      <c r="M1392" s="10"/>
    </row>
    <row r="1393" spans="1:13" ht="12.75">
      <c r="A1393" s="6">
        <v>42309</v>
      </c>
      <c r="B1393" s="8" t="e">
        <f>NA()</f>
        <v>#N/A</v>
      </c>
      <c r="C1393" s="10" t="e">
        <f>NA()</f>
        <v>#N/A</v>
      </c>
      <c r="D1393" s="10" t="e">
        <f>NA()</f>
        <v>#N/A</v>
      </c>
      <c r="E1393" s="2" t="e">
        <f t="shared" si="46"/>
        <v>#N/A</v>
      </c>
      <c r="F1393" s="2" t="e">
        <f t="shared" si="47"/>
        <v>#N/A</v>
      </c>
      <c r="G1393" s="2" t="e">
        <f t="shared" si="44"/>
        <v>#N/A</v>
      </c>
      <c r="H1393" s="2" t="e">
        <f t="shared" si="45"/>
        <v>#N/A</v>
      </c>
      <c r="I1393" s="2" t="e">
        <f>(B1393/$B$1071)-1</f>
        <v>#N/A</v>
      </c>
      <c r="J1393" s="2" t="e">
        <f>(C1393/$C$1071)-1</f>
        <v>#N/A</v>
      </c>
      <c r="K1393" s="2" t="e">
        <f t="shared" si="42"/>
        <v>#N/A</v>
      </c>
      <c r="L1393" s="2" t="e">
        <f t="shared" si="43"/>
        <v>#N/A</v>
      </c>
      <c r="M1393" s="10"/>
    </row>
    <row r="1394" spans="1:13" ht="12.75">
      <c r="A1394" s="6">
        <v>42339</v>
      </c>
      <c r="B1394" s="8" t="e">
        <f>NA()</f>
        <v>#N/A</v>
      </c>
      <c r="C1394" s="10" t="e">
        <f>NA()</f>
        <v>#N/A</v>
      </c>
      <c r="D1394" s="10" t="e">
        <f>NA()</f>
        <v>#N/A</v>
      </c>
      <c r="E1394" s="2" t="e">
        <f t="shared" si="46"/>
        <v>#N/A</v>
      </c>
      <c r="F1394" s="2" t="e">
        <f t="shared" si="47"/>
        <v>#N/A</v>
      </c>
      <c r="G1394" s="2" t="e">
        <f t="shared" si="44"/>
        <v>#N/A</v>
      </c>
      <c r="H1394" s="2" t="e">
        <f t="shared" si="45"/>
        <v>#N/A</v>
      </c>
      <c r="I1394" s="2" t="e">
        <f>(B1394/$B$1071)-1</f>
        <v>#N/A</v>
      </c>
      <c r="J1394" s="2" t="e">
        <f>(C1394/$C$1071)-1</f>
        <v>#N/A</v>
      </c>
      <c r="K1394" s="2" t="e">
        <f t="shared" si="42"/>
        <v>#N/A</v>
      </c>
      <c r="L1394" s="2" t="e">
        <f t="shared" si="43"/>
        <v>#N/A</v>
      </c>
      <c r="M1394" s="10"/>
    </row>
    <row r="1395" spans="1:13" ht="12.75">
      <c r="A1395" s="9">
        <v>42370</v>
      </c>
      <c r="B1395" s="8" t="e">
        <f>NA()</f>
        <v>#N/A</v>
      </c>
      <c r="C1395" s="10" t="e">
        <f>NA()</f>
        <v>#N/A</v>
      </c>
      <c r="D1395" s="10" t="e">
        <f>NA()</f>
        <v>#N/A</v>
      </c>
      <c r="E1395" s="2" t="e">
        <f t="shared" si="46"/>
        <v>#N/A</v>
      </c>
      <c r="F1395" s="2" t="e">
        <f t="shared" si="47"/>
        <v>#N/A</v>
      </c>
      <c r="G1395" s="2" t="e">
        <f t="shared" si="44"/>
        <v>#N/A</v>
      </c>
      <c r="H1395" s="2" t="e">
        <f t="shared" si="45"/>
        <v>#N/A</v>
      </c>
      <c r="I1395" s="2" t="e">
        <f>(B1395/$B$1071)-1</f>
        <v>#N/A</v>
      </c>
      <c r="J1395" s="2" t="e">
        <f>(C1395/$C$1071)-1</f>
        <v>#N/A</v>
      </c>
      <c r="K1395" s="2" t="e">
        <f t="shared" si="42"/>
        <v>#N/A</v>
      </c>
      <c r="L1395" s="2" t="e">
        <f t="shared" si="43"/>
        <v>#N/A</v>
      </c>
      <c r="M1395" s="10"/>
    </row>
    <row r="1398" spans="1:12" ht="12.75">
      <c r="A1398" s="11" t="s">
        <v>1210</v>
      </c>
      <c r="B1398" s="11"/>
      <c r="C1398" s="11"/>
      <c r="D1398" s="11"/>
      <c r="E1398" s="13">
        <f>VLOOKUP($F$1,$A$3:$L$1395,4,TRUE)</f>
        <v>4.775449735449736</v>
      </c>
      <c r="F1398" s="13">
        <f>VLOOKUP($F$1,$A$3:$L$1395,5,TRUE)</f>
        <v>11.367795579663648</v>
      </c>
      <c r="G1398" s="13">
        <f>VLOOKUP($F$1,$A$3:$L$1395,6,TRUE)</f>
        <v>1.8060668380462728</v>
      </c>
      <c r="H1398" s="13">
        <f>VLOOKUP($F$1,$A$3:$L$1395,7,TRUE)</f>
        <v>5.009031785492106</v>
      </c>
      <c r="I1398" s="13">
        <f>VLOOKUP($F$1,$A$3:$L$1395,8,TRUE)</f>
        <v>0.8027415359207268</v>
      </c>
      <c r="J1398" s="13">
        <f>VLOOKUP($F$1,$A$3:$L$1395,9,TRUE)</f>
        <v>2.6547440629728465</v>
      </c>
      <c r="K1398" s="13">
        <f>VLOOKUP($F$1,$A$3:$L$1395,10,TRUE)</f>
        <v>0.2933175355450237</v>
      </c>
      <c r="L1398" s="13">
        <f>VLOOKUP($F$1,$A$3:$L$1395,11,TRUE)</f>
        <v>1.1994562618347295</v>
      </c>
    </row>
    <row r="1399" spans="1:12" ht="12.75">
      <c r="A1399" s="12">
        <v>40461</v>
      </c>
      <c r="B1399" s="11"/>
      <c r="C1399" s="11"/>
      <c r="D1399" s="11"/>
      <c r="E1399" s="13"/>
      <c r="F1399" s="13"/>
      <c r="G1399" s="13"/>
      <c r="H1399" s="13"/>
      <c r="I1399" s="13"/>
      <c r="J1399" s="13"/>
      <c r="K1399" s="13"/>
      <c r="L1399" s="13"/>
    </row>
    <row r="1400" spans="1:12" ht="12.75">
      <c r="A1400" t="s">
        <v>1211</v>
      </c>
      <c r="F1400">
        <v>17.56</v>
      </c>
      <c r="H1400">
        <v>8.88</v>
      </c>
      <c r="J1400">
        <v>4.78</v>
      </c>
      <c r="L1400">
        <v>2.44</v>
      </c>
    </row>
    <row r="1401" spans="1:11" ht="12.75">
      <c r="A1401" t="s">
        <v>1212</v>
      </c>
      <c r="E1401">
        <v>5.71</v>
      </c>
      <c r="G1401">
        <v>2.81</v>
      </c>
      <c r="I1401">
        <v>1.71</v>
      </c>
      <c r="K1401">
        <v>1.28</v>
      </c>
    </row>
  </sheetData>
  <hyperlinks>
    <hyperlink ref="D2" r:id="rId1" display="http://www.halfhill.com/inflation.html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2010-10-04T13:27:46Z</dcterms:created>
  <dcterms:modified xsi:type="dcterms:W3CDTF">2010-10-10T21:34:56Z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